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effania/Desktop/"/>
    </mc:Choice>
  </mc:AlternateContent>
  <xr:revisionPtr revIDLastSave="0" documentId="8_{DBBC6FD1-226D-614D-A310-1EF80BCCFAA9}" xr6:coauthVersionLast="47" xr6:coauthVersionMax="47" xr10:uidLastSave="{00000000-0000-0000-0000-000000000000}"/>
  <bookViews>
    <workbookView xWindow="720" yWindow="500" windowWidth="26000" windowHeight="13320" activeTab="3" xr2:uid="{00000000-000D-0000-FFFF-FFFF00000000}"/>
  </bookViews>
  <sheets>
    <sheet name="C440 ZURICH KE C457 AVRIST" sheetId="1" r:id="rId1"/>
    <sheet name="C363 KARYAWAN KE C457 KLIEN" sheetId="2" r:id="rId2"/>
    <sheet name="C424 KARYAWAN KE C452 KLIEN" sheetId="3" r:id="rId3"/>
    <sheet name="C360 HALODOC KE C452 MANULIFE" sheetId="4" r:id="rId4"/>
  </sheets>
  <definedNames>
    <definedName name="_xlnm._FilterDatabase" localSheetId="1" hidden="1">'C363 KARYAWAN KE C457 KLIEN'!$A$1:$AJ$52</definedName>
    <definedName name="_xlnm._FilterDatabase" localSheetId="2" hidden="1">'C424 KARYAWAN KE C452 KLIEN'!$H$1:$H$74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" i="4" l="1"/>
  <c r="R6" i="4"/>
  <c r="R7" i="4"/>
  <c r="R8" i="4"/>
  <c r="R9" i="4"/>
  <c r="R10" i="4"/>
  <c r="R11" i="4"/>
  <c r="R12" i="4"/>
  <c r="R13" i="4"/>
  <c r="R14" i="4"/>
  <c r="R15" i="4"/>
  <c r="R16" i="4"/>
  <c r="R4" i="4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4" i="3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4" i="2"/>
  <c r="R5" i="1"/>
  <c r="R6" i="1"/>
  <c r="R13" i="1"/>
  <c r="R14" i="1"/>
  <c r="R15" i="1"/>
  <c r="R16" i="1"/>
  <c r="R4" i="1"/>
</calcChain>
</file>

<file path=xl/sharedStrings.xml><?xml version="1.0" encoding="utf-8"?>
<sst xmlns="http://schemas.openxmlformats.org/spreadsheetml/2006/main" count="437" uniqueCount="147">
  <si>
    <t>C440</t>
  </si>
  <si>
    <t>TGR - BINTARO JAYA PLAZA</t>
  </si>
  <si>
    <t>1G1304</t>
  </si>
  <si>
    <t>SO</t>
  </si>
  <si>
    <t>MELATI SUKMA</t>
  </si>
  <si>
    <t>ADMEDIKA-ZURICH</t>
  </si>
  <si>
    <t>ZFRM</t>
  </si>
  <si>
    <t>HELEN KELLER</t>
  </si>
  <si>
    <t>X</t>
  </si>
  <si>
    <t>ZLFF</t>
  </si>
  <si>
    <t>RODENSTOCK</t>
  </si>
  <si>
    <t>ZMEP</t>
  </si>
  <si>
    <t>CASE KACAMATA</t>
  </si>
  <si>
    <t>SHOPPING BAG</t>
  </si>
  <si>
    <t>* Resep Lensa</t>
  </si>
  <si>
    <t>#</t>
  </si>
  <si>
    <t>|SPH    |CYL    |AXIS   |ADD    |PRSM   |BASE   |MPD    |PV     |SH     |PD     |</t>
  </si>
  <si>
    <t>R:</t>
  </si>
  <si>
    <t>|-01.25 |00.00  |0      |00.00  |       |       |00.00  |00.00  |00.00  |0      |</t>
  </si>
  <si>
    <t>L:</t>
  </si>
  <si>
    <t>|-00.75 |00.00  |0      |00.00  |       |       |00.00  |00.00  |00.00  |0      |</t>
  </si>
  <si>
    <t>1G1305</t>
  </si>
  <si>
    <t>ROSITA WATI</t>
  </si>
  <si>
    <t>HANG TEN</t>
  </si>
  <si>
    <t>|00.00  |-00.25 |90     |00.00  |       |       |00.00  |00.00  |00.00  |0      |</t>
  </si>
  <si>
    <t>|-00.25 |00.00  |0      |00.00  |       |       |00.00  |00.00  |00.00  |0      |</t>
  </si>
  <si>
    <t>C363</t>
  </si>
  <si>
    <t>SBY - KERTAJAYA SURABAYA</t>
  </si>
  <si>
    <t>1O0867</t>
  </si>
  <si>
    <t>HARI WAHJUDI</t>
  </si>
  <si>
    <t>ADM-AVRIST-KARY</t>
  </si>
  <si>
    <t>CATERPILLAR</t>
  </si>
  <si>
    <t>C</t>
  </si>
  <si>
    <t>ZLFS</t>
  </si>
  <si>
    <t>ILLUSTRO</t>
  </si>
  <si>
    <t>|-00.25 |-01.00 |85     |+2.50  |       |       |35.50  |26.00  |00.00  |68     |</t>
  </si>
  <si>
    <t>|-01.25 |-01.00 |0      |+2.50  |       |       |35.50  |26.00  |00.00  |68     |</t>
  </si>
  <si>
    <t>JKT- KUNINGAN CITY</t>
  </si>
  <si>
    <t>4O0423</t>
  </si>
  <si>
    <t>FAUZAN AHMAT RAHMAWAN</t>
  </si>
  <si>
    <t>FRAME LEPAS &gt; 350000</t>
  </si>
  <si>
    <t>|-06.50 |-01.50 |175    |00.00  |       |       |00.00  |26.00  |00.00  |0      |</t>
  </si>
  <si>
    <t>|-05.00 |-01.50 |5      |00.00  |       |       |00.00  |26.00  |00.00  |0      |</t>
  </si>
  <si>
    <t>JKT - RUKO CIBUBUR</t>
  </si>
  <si>
    <t>5P1470</t>
  </si>
  <si>
    <t>DARMAWAN ADHI NUGROHO</t>
  </si>
  <si>
    <t>FRAME PAKET 400000</t>
  </si>
  <si>
    <t>F</t>
  </si>
  <si>
    <t>|-00.25 |-00.25 |160    |00.00  |       |       |00.00  |00.00  |00.00  |0      |</t>
  </si>
  <si>
    <t>|-00.50 |-00.25 |155    |00.00  |       |       |00.00  |00.00  |00.00  |0      |</t>
  </si>
  <si>
    <t>BTM - MEGA MALL BATAM CENTER</t>
  </si>
  <si>
    <t>8D0941</t>
  </si>
  <si>
    <t>MARGARETH ANDRIANI PINEM</t>
  </si>
  <si>
    <t>B CLASS &gt;755 SD 1,5</t>
  </si>
  <si>
    <t>W</t>
  </si>
  <si>
    <t>|+00.25 |-00.50 |110    |+1.00  |       |       |00.00  |00.00  |00.00  |61     |</t>
  </si>
  <si>
    <t>|+00.25 |-00.50 |180    |+1.00  |       |       |00.00  |00.00  |00.00  |61     |</t>
  </si>
  <si>
    <t>C424</t>
  </si>
  <si>
    <t>BTM - PANBILL BATAM</t>
  </si>
  <si>
    <t>4V0903</t>
  </si>
  <si>
    <t>ELYA NURAENI</t>
  </si>
  <si>
    <t>MANU-KARYAWAN</t>
  </si>
  <si>
    <t>ILLUSTRO PRESTIGE</t>
  </si>
  <si>
    <t>|-00.50 |-00.75 |90     |00.00  |       |       |00.00  |00.00  |00.00  |0      |</t>
  </si>
  <si>
    <t>|-00.75 |-00.50 |110    |00.00  |       |       |00.00  |00.00  |00.00  |0      |</t>
  </si>
  <si>
    <t>BLP - EWALK BALIKPAPAN SUPERBLOK MALL</t>
  </si>
  <si>
    <t>6W3986</t>
  </si>
  <si>
    <t>OTC</t>
  </si>
  <si>
    <t>JEANNE ASTERIA GANAP</t>
  </si>
  <si>
    <t>000182-00</t>
  </si>
  <si>
    <t>ZCLS</t>
  </si>
  <si>
    <t>ILLUSTRO ONE DAY</t>
  </si>
  <si>
    <t>* Resep CL</t>
  </si>
  <si>
    <t>* C ID -175 | C ID -275</t>
  </si>
  <si>
    <t>BDG - OPMEL CIHAMPELAS WALK</t>
  </si>
  <si>
    <t>7G1814</t>
  </si>
  <si>
    <t>YAN CANDRA AGUNG SULISTIYONO</t>
  </si>
  <si>
    <t>000226-00</t>
  </si>
  <si>
    <t>QINA</t>
  </si>
  <si>
    <t>|-00.25 |-01.00 |180    |00.00  |       |       |00.00  |00.00  |00.00  |0      |</t>
  </si>
  <si>
    <t>|-00.25 |-00.75 |25     |00.00  |       |       |00.00  |00.00  |00.00  |0      |</t>
  </si>
  <si>
    <t>LMP - BOEMI KEDATON MALL</t>
  </si>
  <si>
    <t>C40075</t>
  </si>
  <si>
    <t>DOVI NUR DIANA AZIZAH</t>
  </si>
  <si>
    <t>000168-00</t>
  </si>
  <si>
    <t>MOLSION</t>
  </si>
  <si>
    <t>|-02.50 |00.00  |0      |00.00  |       |       |00.00  |00.00  |00.00  |0      |</t>
  </si>
  <si>
    <t>TGR - BINTARO XCHANGE</t>
  </si>
  <si>
    <t>K44674</t>
  </si>
  <si>
    <t>RINI TRI UTAMI</t>
  </si>
  <si>
    <t>000037-00</t>
  </si>
  <si>
    <t>ANNA SUI</t>
  </si>
  <si>
    <t>|-00.50 |-00.50 |155    |00.00  |       |       |00.00  |00.00  |00.00  |0      |</t>
  </si>
  <si>
    <t>|-00.75 |-01.00 |170    |00.00  |       |       |00.00  |00.00  |00.00  |0      |</t>
  </si>
  <si>
    <t>BGR - TRANSMART BOGOR</t>
  </si>
  <si>
    <t>L23506</t>
  </si>
  <si>
    <t>SABRINA DHITA WULANDARI</t>
  </si>
  <si>
    <t>000051-00</t>
  </si>
  <si>
    <t>Frame Paket 600000</t>
  </si>
  <si>
    <t>|-02.00 |-00.50 |175    |00.00  |       |       |00.00  |00.00  |00.00  |0      |</t>
  </si>
  <si>
    <t>|-02.75 |-00.50 |175    |00.00  |       |       |00.00  |00.00  |00.00  |0      |</t>
  </si>
  <si>
    <t>JKT - RUKO JL. PANJANG</t>
  </si>
  <si>
    <t>U31356</t>
  </si>
  <si>
    <t>JEANNIE SUSANTI</t>
  </si>
  <si>
    <t>000235-00</t>
  </si>
  <si>
    <t>REVLON</t>
  </si>
  <si>
    <t>|-00.25 |00.00  |0      |+2.00  |       |       |00.00  |00.00  |00.00  |59     |</t>
  </si>
  <si>
    <t>|00.00  |00.00  |0      |+2.00  |       |       |00.00  |00.00  |00.00  |59     |</t>
  </si>
  <si>
    <t>DETIL TRANSAKSI CUSTOMER</t>
  </si>
  <si>
    <t>Customer : C452 - PT.ASURANSI JIWA MANULIFE</t>
  </si>
  <si>
    <t>Tgl Ambil</t>
  </si>
  <si>
    <t>Tgl-Trans</t>
  </si>
  <si>
    <t>Cabang</t>
  </si>
  <si>
    <t>Nomor-Transaksi</t>
  </si>
  <si>
    <t>Jenis-Transaksi</t>
  </si>
  <si>
    <t>Nama Customer</t>
  </si>
  <si>
    <t>No Polis</t>
  </si>
  <si>
    <t>No-Peserta</t>
  </si>
  <si>
    <t>Jenis</t>
  </si>
  <si>
    <t>Nilai</t>
  </si>
  <si>
    <t>Diskon</t>
  </si>
  <si>
    <t>Detail Pembelian</t>
  </si>
  <si>
    <t>Total</t>
  </si>
  <si>
    <t>Merk</t>
  </si>
  <si>
    <t>Status</t>
  </si>
  <si>
    <t>Rebate (%)</t>
  </si>
  <si>
    <t>Nilai Rebate</t>
  </si>
  <si>
    <t>Customer : C457 - PT AVRIST ASSURANCE (CLIENT)</t>
  </si>
  <si>
    <t>No. Polis</t>
  </si>
  <si>
    <t>% Rebate</t>
  </si>
  <si>
    <t>C363 KARYAWAN KE C457 KLIEN</t>
  </si>
  <si>
    <t>C440 ZURICH KE C457 AVRIST</t>
  </si>
  <si>
    <t>C424 KARYAWAN KE C452 KLIEN</t>
  </si>
  <si>
    <t>C452</t>
  </si>
  <si>
    <t>BKS - METROPOLITAN MALL</t>
  </si>
  <si>
    <t>1E3454</t>
  </si>
  <si>
    <t>RICKY ANTONIUS PASARIBU</t>
  </si>
  <si>
    <t>GUY LAROCHE</t>
  </si>
  <si>
    <t>|-06.00 |-00.25 |10     |00.00  |       |       |00.00  |00.00  |00.00  |0      |</t>
  </si>
  <si>
    <t>|-05.75 |00.00  |0      |00.00  |       |       |00.00  |00.00  |00.00  |0      |</t>
  </si>
  <si>
    <t>JKT - OPMEL ITC PERMATA HIJAU</t>
  </si>
  <si>
    <t>9X3370</t>
  </si>
  <si>
    <t>DANANG HAMBALI</t>
  </si>
  <si>
    <t>000299-00</t>
  </si>
  <si>
    <t>|-00.50 |-00.25 |90     |00.00  |       |       |00.00  |00.00  |00.00  |0      |</t>
  </si>
  <si>
    <t>|-01.25 |-00.75 |90     |00.00  |       |       |00.00  |00.00  |00.00  |0      |</t>
  </si>
  <si>
    <t>C360 HALODOC KE C452 MANULIFE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</si>
</sst>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  <numFmt numFmtId="167" formatCode="_-* #,##0.00_-;\-* #,##0.0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14" fontId="0" fillId="0" borderId="0" xfId="0" applyNumberFormat="1"/>
    <xf numFmtId="164" fontId="0" fillId="0" borderId="0" xfId="1" applyFont="1"/>
    <xf numFmtId="0" fontId="2" fillId="0" borderId="0" xfId="0" applyFont="1"/>
    <xf numFmtId="43" fontId="2" fillId="0" borderId="0" xfId="2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165" fontId="3" fillId="0" borderId="0" xfId="2" applyNumberFormat="1" applyFont="1" applyFill="1" applyAlignment="1">
      <alignment horizontal="center" vertical="center"/>
    </xf>
    <xf numFmtId="165" fontId="3" fillId="0" borderId="0" xfId="2" applyNumberFormat="1" applyFont="1" applyFill="1" applyAlignment="1">
      <alignment horizontal="left" vertical="center"/>
    </xf>
    <xf numFmtId="164" fontId="3" fillId="0" borderId="0" xfId="1" applyFont="1" applyFill="1" applyAlignment="1">
      <alignment horizontal="center" vertical="center"/>
    </xf>
    <xf numFmtId="164" fontId="2" fillId="0" borderId="0" xfId="1" applyFont="1" applyFill="1"/>
    <xf numFmtId="164" fontId="4" fillId="0" borderId="0" xfId="1" applyFont="1" applyFill="1" applyAlignment="1">
      <alignment horizontal="right" vertical="center"/>
    </xf>
    <xf numFmtId="164" fontId="0" fillId="0" borderId="0" xfId="1" applyFont="1" applyFill="1"/>
    <xf numFmtId="164" fontId="4" fillId="3" borderId="0" xfId="1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3" fontId="4" fillId="0" borderId="0" xfId="2" applyFont="1" applyFill="1" applyAlignment="1">
      <alignment horizontal="center" vertical="center"/>
    </xf>
    <xf numFmtId="43" fontId="4" fillId="3" borderId="0" xfId="2" applyFont="1" applyFill="1" applyAlignment="1">
      <alignment horizontal="right"/>
    </xf>
    <xf numFmtId="164" fontId="4" fillId="0" borderId="0" xfId="1" applyFont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0" fontId="0" fillId="2" borderId="0" xfId="0" applyFill="1"/>
    <xf numFmtId="43" fontId="0" fillId="2" borderId="0" xfId="4" applyFont="1" applyFill="1"/>
    <xf numFmtId="164" fontId="0" fillId="2" borderId="0" xfId="1" applyFont="1" applyFill="1"/>
    <xf numFmtId="43" fontId="0" fillId="2" borderId="0" xfId="5" applyFont="1" applyFill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7" fontId="0" fillId="0" borderId="0" xfId="1" applyNumberFormat="1" applyFont="1"/>
    <xf numFmtId="167" fontId="0" fillId="0" borderId="0" xfId="1" applyNumberFormat="1" applyFont="1" applyFill="1"/>
  </cellXfs>
  <cellStyles count="6">
    <cellStyle name="Comma [0]" xfId="1" builtinId="6"/>
    <cellStyle name="Comma [0] 14" xfId="3" xr:uid="{00000000-0005-0000-0000-000001000000}"/>
    <cellStyle name="Comma 2" xfId="2" xr:uid="{00000000-0005-0000-0000-000002000000}"/>
    <cellStyle name="Comma 3" xfId="4" xr:uid="{00000000-0005-0000-0000-000003000000}"/>
    <cellStyle name="Comma 4" xfId="5" xr:uid="{00000000-0005-0000-0000-000004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15" sqref="N15"/>
    </sheetView>
  </sheetViews>
  <sheetFormatPr baseColWidth="10" defaultColWidth="8.83203125" defaultRowHeight="15" x14ac:dyDescent="0.2"/>
  <cols>
    <col min="2" max="3" width="10.6640625" bestFit="1" customWidth="1"/>
    <col min="4" max="4" width="25.1640625" bestFit="1" customWidth="1"/>
    <col min="7" max="7" width="18.5" customWidth="1"/>
    <col min="8" max="8" width="18.1640625" bestFit="1" customWidth="1"/>
    <col min="9" max="9" width="12.33203125" bestFit="1" customWidth="1"/>
    <col min="10" max="12" width="9.33203125" style="2" bestFit="1" customWidth="1"/>
    <col min="13" max="13" width="10.5" style="2" bestFit="1" customWidth="1"/>
    <col min="15" max="15" width="16.1640625" bestFit="1" customWidth="1"/>
    <col min="16" max="16" width="8.83203125" bestFit="1" customWidth="1"/>
    <col min="17" max="17" width="12.5" style="2" bestFit="1" customWidth="1"/>
    <col min="18" max="18" width="14.33203125" style="2" bestFit="1" customWidth="1"/>
  </cols>
  <sheetData>
    <row r="1" spans="1:21" x14ac:dyDescent="0.2">
      <c r="A1" s="26" t="s">
        <v>108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15"/>
      <c r="U1" s="3"/>
    </row>
    <row r="2" spans="1:21" x14ac:dyDescent="0.2">
      <c r="A2" s="26" t="s">
        <v>127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15"/>
      <c r="U2" s="3"/>
    </row>
    <row r="3" spans="1:21" x14ac:dyDescent="0.2">
      <c r="A3" s="16"/>
      <c r="B3" s="15" t="s">
        <v>110</v>
      </c>
      <c r="C3" s="15" t="s">
        <v>111</v>
      </c>
      <c r="D3" s="15" t="s">
        <v>112</v>
      </c>
      <c r="E3" s="17" t="s">
        <v>113</v>
      </c>
      <c r="F3" s="15" t="s">
        <v>114</v>
      </c>
      <c r="G3" s="15" t="s">
        <v>115</v>
      </c>
      <c r="H3" s="15" t="s">
        <v>128</v>
      </c>
      <c r="I3" s="15" t="s">
        <v>117</v>
      </c>
      <c r="J3" s="20" t="s">
        <v>118</v>
      </c>
      <c r="K3" s="21" t="s">
        <v>119</v>
      </c>
      <c r="L3" s="21" t="s">
        <v>120</v>
      </c>
      <c r="M3" s="21" t="s">
        <v>121</v>
      </c>
      <c r="N3" s="18" t="s">
        <v>122</v>
      </c>
      <c r="O3" s="17" t="s">
        <v>123</v>
      </c>
      <c r="P3" s="18" t="s">
        <v>124</v>
      </c>
      <c r="Q3" s="14" t="s">
        <v>129</v>
      </c>
      <c r="R3" s="14" t="s">
        <v>126</v>
      </c>
      <c r="S3" s="3"/>
      <c r="T3" s="16"/>
      <c r="U3" s="16"/>
    </row>
    <row r="4" spans="1:21" x14ac:dyDescent="0.2">
      <c r="A4" t="s">
        <v>0</v>
      </c>
      <c r="B4" s="1">
        <v>45284</v>
      </c>
      <c r="C4" s="1">
        <v>45280</v>
      </c>
      <c r="D4" t="s">
        <v>1</v>
      </c>
      <c r="E4" t="s">
        <v>2</v>
      </c>
      <c r="F4" t="s">
        <v>3</v>
      </c>
      <c r="G4" t="s">
        <v>4</v>
      </c>
      <c r="H4" t="s">
        <v>5</v>
      </c>
      <c r="I4">
        <v>8000103507836000</v>
      </c>
      <c r="J4" s="2">
        <v>615000</v>
      </c>
      <c r="K4" s="2">
        <v>31000</v>
      </c>
      <c r="L4" s="2">
        <v>584000</v>
      </c>
      <c r="M4" s="2">
        <v>971000</v>
      </c>
      <c r="N4" t="s">
        <v>6</v>
      </c>
      <c r="O4" t="s">
        <v>7</v>
      </c>
      <c r="P4" t="s">
        <v>8</v>
      </c>
      <c r="Q4" s="28">
        <v>0.05</v>
      </c>
      <c r="R4" s="2">
        <f>Q4*L4</f>
        <v>29200</v>
      </c>
    </row>
    <row r="5" spans="1:21" x14ac:dyDescent="0.2">
      <c r="J5" s="2">
        <v>222500</v>
      </c>
      <c r="K5" s="2">
        <v>29000</v>
      </c>
      <c r="L5" s="2">
        <v>193500</v>
      </c>
      <c r="N5" t="s">
        <v>9</v>
      </c>
      <c r="O5" t="s">
        <v>10</v>
      </c>
      <c r="Q5" s="28">
        <v>0.02</v>
      </c>
      <c r="R5" s="2">
        <f t="shared" ref="R5:R16" si="0">Q5*L5</f>
        <v>3870</v>
      </c>
    </row>
    <row r="6" spans="1:21" x14ac:dyDescent="0.2">
      <c r="J6" s="2">
        <v>222500</v>
      </c>
      <c r="K6" s="2">
        <v>29000</v>
      </c>
      <c r="L6" s="2">
        <v>193500</v>
      </c>
      <c r="N6" t="s">
        <v>9</v>
      </c>
      <c r="O6" t="s">
        <v>10</v>
      </c>
      <c r="Q6" s="28">
        <v>0.02</v>
      </c>
      <c r="R6" s="2">
        <f t="shared" si="0"/>
        <v>3870</v>
      </c>
    </row>
    <row r="7" spans="1:21" x14ac:dyDescent="0.2">
      <c r="J7" s="2">
        <v>0</v>
      </c>
      <c r="K7" s="2">
        <v>0</v>
      </c>
      <c r="L7" s="2">
        <v>0</v>
      </c>
      <c r="N7" t="s">
        <v>11</v>
      </c>
      <c r="O7" t="s">
        <v>12</v>
      </c>
      <c r="Q7" s="28"/>
    </row>
    <row r="8" spans="1:21" x14ac:dyDescent="0.2">
      <c r="J8" s="2">
        <v>0</v>
      </c>
      <c r="K8" s="2">
        <v>0</v>
      </c>
      <c r="L8" s="2">
        <v>0</v>
      </c>
      <c r="N8" t="s">
        <v>11</v>
      </c>
      <c r="O8" t="s">
        <v>13</v>
      </c>
      <c r="Q8" s="28"/>
    </row>
    <row r="9" spans="1:21" x14ac:dyDescent="0.2">
      <c r="G9" t="s">
        <v>14</v>
      </c>
      <c r="Q9" s="28"/>
    </row>
    <row r="10" spans="1:21" x14ac:dyDescent="0.2">
      <c r="F10" t="s">
        <v>15</v>
      </c>
      <c r="G10" t="s">
        <v>16</v>
      </c>
      <c r="Q10" s="28"/>
    </row>
    <row r="11" spans="1:21" x14ac:dyDescent="0.2">
      <c r="F11" t="s">
        <v>17</v>
      </c>
      <c r="G11" t="s">
        <v>18</v>
      </c>
      <c r="Q11" s="28"/>
    </row>
    <row r="12" spans="1:21" x14ac:dyDescent="0.2">
      <c r="F12" t="s">
        <v>19</v>
      </c>
      <c r="G12" t="s">
        <v>20</v>
      </c>
      <c r="Q12" s="28"/>
    </row>
    <row r="13" spans="1:21" x14ac:dyDescent="0.2">
      <c r="Q13" s="28"/>
      <c r="R13" s="2">
        <f t="shared" si="0"/>
        <v>0</v>
      </c>
    </row>
    <row r="14" spans="1:21" x14ac:dyDescent="0.2">
      <c r="A14" t="s">
        <v>0</v>
      </c>
      <c r="B14" s="1">
        <v>45284</v>
      </c>
      <c r="C14" s="1">
        <v>45280</v>
      </c>
      <c r="D14" t="s">
        <v>1</v>
      </c>
      <c r="E14" t="s">
        <v>21</v>
      </c>
      <c r="F14" t="s">
        <v>3</v>
      </c>
      <c r="G14" t="s">
        <v>22</v>
      </c>
      <c r="H14" t="s">
        <v>5</v>
      </c>
      <c r="I14">
        <v>8000103508004000</v>
      </c>
      <c r="J14" s="2">
        <v>675000</v>
      </c>
      <c r="K14" s="2">
        <v>34000</v>
      </c>
      <c r="L14" s="2">
        <v>641000</v>
      </c>
      <c r="M14" s="2">
        <v>1000000</v>
      </c>
      <c r="N14" t="s">
        <v>6</v>
      </c>
      <c r="O14" t="s">
        <v>23</v>
      </c>
      <c r="P14" t="s">
        <v>8</v>
      </c>
      <c r="Q14" s="28">
        <v>0.05</v>
      </c>
      <c r="R14" s="2">
        <f t="shared" si="0"/>
        <v>32050</v>
      </c>
    </row>
    <row r="15" spans="1:21" x14ac:dyDescent="0.2">
      <c r="J15" s="2">
        <v>222500</v>
      </c>
      <c r="K15" s="2">
        <v>29000</v>
      </c>
      <c r="L15" s="2">
        <v>193500</v>
      </c>
      <c r="N15" t="s">
        <v>9</v>
      </c>
      <c r="O15" t="s">
        <v>10</v>
      </c>
      <c r="Q15" s="28">
        <v>0.02</v>
      </c>
      <c r="R15" s="2">
        <f t="shared" si="0"/>
        <v>3870</v>
      </c>
    </row>
    <row r="16" spans="1:21" x14ac:dyDescent="0.2">
      <c r="J16" s="2">
        <v>222500</v>
      </c>
      <c r="K16" s="2">
        <v>29000</v>
      </c>
      <c r="L16" s="2">
        <v>193500</v>
      </c>
      <c r="N16" t="s">
        <v>9</v>
      </c>
      <c r="O16" t="s">
        <v>10</v>
      </c>
      <c r="Q16" s="28">
        <v>0.02</v>
      </c>
      <c r="R16" s="2">
        <f t="shared" si="0"/>
        <v>3870</v>
      </c>
    </row>
    <row r="17" spans="2:19" x14ac:dyDescent="0.2">
      <c r="J17" s="2">
        <v>0</v>
      </c>
      <c r="K17" s="2">
        <v>0</v>
      </c>
      <c r="L17" s="2">
        <v>0</v>
      </c>
      <c r="N17" t="s">
        <v>11</v>
      </c>
      <c r="O17" t="s">
        <v>12</v>
      </c>
      <c r="Q17" s="28"/>
    </row>
    <row r="18" spans="2:19" x14ac:dyDescent="0.2">
      <c r="J18" s="2">
        <v>0</v>
      </c>
      <c r="K18" s="2">
        <v>0</v>
      </c>
      <c r="L18" s="2">
        <v>0</v>
      </c>
      <c r="N18" t="s">
        <v>11</v>
      </c>
      <c r="O18" t="s">
        <v>13</v>
      </c>
      <c r="Q18" s="28"/>
    </row>
    <row r="19" spans="2:19" x14ac:dyDescent="0.2">
      <c r="G19" t="s">
        <v>14</v>
      </c>
      <c r="Q19" s="28"/>
    </row>
    <row r="20" spans="2:19" x14ac:dyDescent="0.2">
      <c r="F20" t="s">
        <v>15</v>
      </c>
      <c r="G20" t="s">
        <v>16</v>
      </c>
      <c r="Q20" s="28"/>
    </row>
    <row r="21" spans="2:19" x14ac:dyDescent="0.2">
      <c r="F21" t="s">
        <v>17</v>
      </c>
      <c r="G21" t="s">
        <v>24</v>
      </c>
      <c r="Q21" s="28"/>
    </row>
    <row r="22" spans="2:19" x14ac:dyDescent="0.2">
      <c r="F22" t="s">
        <v>19</v>
      </c>
      <c r="G22" t="s">
        <v>25</v>
      </c>
    </row>
    <row r="25" spans="2:19" s="22" customFormat="1" x14ac:dyDescent="0.2">
      <c r="B25" s="22" t="s">
        <v>131</v>
      </c>
      <c r="R25" s="25"/>
      <c r="S25" s="25"/>
    </row>
  </sheetData>
  <mergeCells count="2">
    <mergeCell ref="A1:S1"/>
    <mergeCell ref="A2:S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0"/>
  <sheetViews>
    <sheetView zoomScale="85" zoomScaleNormal="85" workbookViewId="0">
      <pane xSplit="1" ySplit="3" topLeftCell="E4" activePane="bottomRight" state="frozen"/>
      <selection pane="topRight" activeCell="B1" sqref="B1"/>
      <selection pane="bottomLeft" activeCell="A4" sqref="A4"/>
      <selection pane="bottomRight" activeCell="P38" sqref="P38"/>
    </sheetView>
  </sheetViews>
  <sheetFormatPr baseColWidth="10" defaultColWidth="8.83203125" defaultRowHeight="15" x14ac:dyDescent="0.2"/>
  <cols>
    <col min="2" max="3" width="10.83203125" bestFit="1" customWidth="1"/>
    <col min="4" max="4" width="31.5" bestFit="1" customWidth="1"/>
    <col min="5" max="5" width="17.5" bestFit="1" customWidth="1"/>
    <col min="6" max="6" width="16.5" bestFit="1" customWidth="1"/>
    <col min="7" max="7" width="34.1640625" customWidth="1"/>
    <col min="8" max="8" width="17.83203125" bestFit="1" customWidth="1"/>
    <col min="9" max="9" width="12.33203125" bestFit="1" customWidth="1"/>
    <col min="10" max="11" width="10.5" bestFit="1" customWidth="1"/>
    <col min="12" max="12" width="9" style="2" bestFit="1" customWidth="1"/>
    <col min="13" max="13" width="18.83203125" style="2" bestFit="1" customWidth="1"/>
    <col min="14" max="14" width="10.5" style="2" bestFit="1" customWidth="1"/>
    <col min="15" max="15" width="21.1640625" style="2" bestFit="1" customWidth="1"/>
    <col min="16" max="16" width="8.83203125" bestFit="1" customWidth="1"/>
    <col min="17" max="17" width="11.6640625" bestFit="1" customWidth="1"/>
    <col min="18" max="18" width="14.33203125" bestFit="1" customWidth="1"/>
    <col min="19" max="20" width="3.1640625" style="2" bestFit="1" customWidth="1"/>
  </cols>
  <sheetData>
    <row r="1" spans="1:21" x14ac:dyDescent="0.2">
      <c r="A1" s="26" t="s">
        <v>108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15"/>
      <c r="U1" s="3"/>
    </row>
    <row r="2" spans="1:21" x14ac:dyDescent="0.2">
      <c r="A2" s="26" t="s">
        <v>127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15"/>
      <c r="U2" s="3"/>
    </row>
    <row r="3" spans="1:21" x14ac:dyDescent="0.2">
      <c r="A3" s="16"/>
      <c r="B3" s="15" t="s">
        <v>110</v>
      </c>
      <c r="C3" s="15" t="s">
        <v>111</v>
      </c>
      <c r="D3" s="15" t="s">
        <v>112</v>
      </c>
      <c r="E3" s="17" t="s">
        <v>113</v>
      </c>
      <c r="F3" s="15" t="s">
        <v>114</v>
      </c>
      <c r="G3" s="15" t="s">
        <v>115</v>
      </c>
      <c r="H3" s="15" t="s">
        <v>128</v>
      </c>
      <c r="I3" s="15" t="s">
        <v>117</v>
      </c>
      <c r="J3" s="15" t="s">
        <v>118</v>
      </c>
      <c r="K3" s="18" t="s">
        <v>119</v>
      </c>
      <c r="L3" s="18" t="s">
        <v>120</v>
      </c>
      <c r="M3" s="18" t="s">
        <v>121</v>
      </c>
      <c r="N3" s="18" t="s">
        <v>122</v>
      </c>
      <c r="O3" s="17" t="s">
        <v>123</v>
      </c>
      <c r="P3" s="18" t="s">
        <v>124</v>
      </c>
      <c r="Q3" s="19" t="s">
        <v>129</v>
      </c>
      <c r="R3" s="19" t="s">
        <v>126</v>
      </c>
      <c r="S3" s="3"/>
      <c r="T3" s="16"/>
      <c r="U3" s="16"/>
    </row>
    <row r="4" spans="1:21" x14ac:dyDescent="0.2">
      <c r="A4" t="s">
        <v>26</v>
      </c>
      <c r="C4" s="1">
        <v>45289</v>
      </c>
      <c r="D4" t="s">
        <v>27</v>
      </c>
      <c r="E4" t="s">
        <v>28</v>
      </c>
      <c r="F4" t="s">
        <v>3</v>
      </c>
      <c r="G4" t="s">
        <v>29</v>
      </c>
      <c r="H4" t="s">
        <v>30</v>
      </c>
      <c r="I4">
        <v>8000103507107040</v>
      </c>
      <c r="J4" t="s">
        <v>6</v>
      </c>
      <c r="K4" s="2">
        <v>1535000</v>
      </c>
      <c r="L4" s="2">
        <v>307000</v>
      </c>
      <c r="M4" s="2">
        <v>1228000</v>
      </c>
      <c r="N4" s="2">
        <v>1200000</v>
      </c>
      <c r="O4" t="s">
        <v>31</v>
      </c>
      <c r="P4" t="s">
        <v>32</v>
      </c>
      <c r="Q4" s="28">
        <v>0.1</v>
      </c>
      <c r="R4" s="2">
        <f>Q4*M4</f>
        <v>122800</v>
      </c>
      <c r="S4"/>
      <c r="T4"/>
    </row>
    <row r="5" spans="1:21" x14ac:dyDescent="0.2">
      <c r="J5" t="s">
        <v>33</v>
      </c>
      <c r="K5" s="2">
        <v>1531000</v>
      </c>
      <c r="L5" s="2">
        <v>153000</v>
      </c>
      <c r="M5" s="2">
        <v>1378000</v>
      </c>
      <c r="O5" t="s">
        <v>34</v>
      </c>
      <c r="Q5" s="28">
        <v>0.05</v>
      </c>
      <c r="R5" s="2">
        <f t="shared" ref="R5:R36" si="0">Q5*M5</f>
        <v>68900</v>
      </c>
      <c r="S5"/>
      <c r="T5"/>
    </row>
    <row r="6" spans="1:21" x14ac:dyDescent="0.2">
      <c r="J6" t="s">
        <v>33</v>
      </c>
      <c r="K6" s="2">
        <v>1531000</v>
      </c>
      <c r="L6" s="2">
        <v>153000</v>
      </c>
      <c r="M6" s="2">
        <v>1378000</v>
      </c>
      <c r="O6" t="s">
        <v>34</v>
      </c>
      <c r="Q6" s="28">
        <v>0.05</v>
      </c>
      <c r="R6" s="2">
        <f t="shared" si="0"/>
        <v>68900</v>
      </c>
      <c r="S6"/>
      <c r="T6"/>
    </row>
    <row r="7" spans="1:21" x14ac:dyDescent="0.2">
      <c r="J7" t="s">
        <v>11</v>
      </c>
      <c r="K7" s="2">
        <v>0</v>
      </c>
      <c r="L7" s="2">
        <v>0</v>
      </c>
      <c r="M7" s="2">
        <v>0</v>
      </c>
      <c r="O7" t="s">
        <v>12</v>
      </c>
      <c r="Q7" s="28">
        <v>0</v>
      </c>
      <c r="R7" s="2">
        <f t="shared" si="0"/>
        <v>0</v>
      </c>
      <c r="S7"/>
      <c r="T7"/>
    </row>
    <row r="8" spans="1:21" x14ac:dyDescent="0.2">
      <c r="J8" t="s">
        <v>11</v>
      </c>
      <c r="K8" s="2">
        <v>0</v>
      </c>
      <c r="L8" s="2">
        <v>0</v>
      </c>
      <c r="M8" s="2">
        <v>0</v>
      </c>
      <c r="O8" t="s">
        <v>13</v>
      </c>
      <c r="Q8" s="28">
        <v>0</v>
      </c>
      <c r="R8" s="2">
        <f t="shared" si="0"/>
        <v>0</v>
      </c>
      <c r="S8"/>
      <c r="T8"/>
    </row>
    <row r="9" spans="1:21" x14ac:dyDescent="0.2">
      <c r="G9" t="s">
        <v>14</v>
      </c>
      <c r="K9" s="2"/>
      <c r="O9"/>
      <c r="Q9" s="28"/>
      <c r="R9" s="2">
        <f t="shared" si="0"/>
        <v>0</v>
      </c>
      <c r="S9"/>
      <c r="T9"/>
    </row>
    <row r="10" spans="1:21" x14ac:dyDescent="0.2">
      <c r="F10" t="s">
        <v>15</v>
      </c>
      <c r="G10" t="s">
        <v>16</v>
      </c>
      <c r="K10" s="2"/>
      <c r="O10"/>
      <c r="Q10" s="28"/>
      <c r="R10" s="2">
        <f t="shared" si="0"/>
        <v>0</v>
      </c>
      <c r="S10"/>
      <c r="T10"/>
    </row>
    <row r="11" spans="1:21" x14ac:dyDescent="0.2">
      <c r="F11" t="s">
        <v>17</v>
      </c>
      <c r="G11" t="s">
        <v>35</v>
      </c>
      <c r="K11" s="2"/>
      <c r="O11"/>
      <c r="Q11" s="28"/>
      <c r="R11" s="2">
        <f t="shared" si="0"/>
        <v>0</v>
      </c>
      <c r="S11"/>
      <c r="T11"/>
    </row>
    <row r="12" spans="1:21" x14ac:dyDescent="0.2">
      <c r="F12" t="s">
        <v>19</v>
      </c>
      <c r="G12" t="s">
        <v>36</v>
      </c>
      <c r="K12" s="2"/>
      <c r="O12"/>
      <c r="Q12" s="28"/>
      <c r="R12" s="2">
        <f t="shared" si="0"/>
        <v>0</v>
      </c>
      <c r="S12"/>
      <c r="T12"/>
    </row>
    <row r="13" spans="1:21" x14ac:dyDescent="0.2">
      <c r="K13" s="2"/>
      <c r="O13"/>
      <c r="Q13" s="28"/>
      <c r="R13" s="2">
        <f t="shared" si="0"/>
        <v>0</v>
      </c>
      <c r="S13"/>
      <c r="T13"/>
    </row>
    <row r="14" spans="1:21" x14ac:dyDescent="0.2">
      <c r="A14" t="s">
        <v>26</v>
      </c>
      <c r="B14" s="1">
        <v>45270</v>
      </c>
      <c r="C14" s="1">
        <v>45265</v>
      </c>
      <c r="D14" t="s">
        <v>37</v>
      </c>
      <c r="E14" t="s">
        <v>38</v>
      </c>
      <c r="F14" t="s">
        <v>3</v>
      </c>
      <c r="G14" t="s">
        <v>39</v>
      </c>
      <c r="H14" t="s">
        <v>30</v>
      </c>
      <c r="I14">
        <v>8000103507996760</v>
      </c>
      <c r="J14" t="s">
        <v>6</v>
      </c>
      <c r="K14" s="2">
        <v>355000</v>
      </c>
      <c r="L14" s="2">
        <v>71000</v>
      </c>
      <c r="M14" s="2">
        <v>284000</v>
      </c>
      <c r="N14" s="2">
        <v>850000</v>
      </c>
      <c r="O14" t="s">
        <v>40</v>
      </c>
      <c r="P14" t="s">
        <v>32</v>
      </c>
      <c r="Q14" s="28">
        <v>0.1</v>
      </c>
      <c r="R14" s="2">
        <f t="shared" si="0"/>
        <v>28400</v>
      </c>
      <c r="S14"/>
      <c r="T14"/>
    </row>
    <row r="15" spans="1:21" x14ac:dyDescent="0.2">
      <c r="J15" t="s">
        <v>9</v>
      </c>
      <c r="K15" s="2">
        <v>370000</v>
      </c>
      <c r="L15" s="2">
        <v>37000</v>
      </c>
      <c r="M15" s="2">
        <v>333000</v>
      </c>
      <c r="O15" t="s">
        <v>34</v>
      </c>
      <c r="Q15" s="28">
        <v>0.05</v>
      </c>
      <c r="R15" s="2">
        <f t="shared" si="0"/>
        <v>16650</v>
      </c>
      <c r="S15"/>
      <c r="T15"/>
    </row>
    <row r="16" spans="1:21" x14ac:dyDescent="0.2">
      <c r="J16" t="s">
        <v>9</v>
      </c>
      <c r="K16" s="2">
        <v>370000</v>
      </c>
      <c r="L16" s="2">
        <v>37000</v>
      </c>
      <c r="M16" s="2">
        <v>333000</v>
      </c>
      <c r="O16" t="s">
        <v>34</v>
      </c>
      <c r="Q16" s="28">
        <v>0.05</v>
      </c>
      <c r="R16" s="2">
        <f t="shared" si="0"/>
        <v>16650</v>
      </c>
      <c r="S16"/>
      <c r="T16"/>
    </row>
    <row r="17" spans="1:20" x14ac:dyDescent="0.2">
      <c r="J17" t="s">
        <v>11</v>
      </c>
      <c r="K17" s="2">
        <v>0</v>
      </c>
      <c r="L17" s="2">
        <v>0</v>
      </c>
      <c r="M17" s="2">
        <v>0</v>
      </c>
      <c r="O17" t="s">
        <v>12</v>
      </c>
      <c r="Q17" s="28">
        <v>0</v>
      </c>
      <c r="R17" s="2">
        <f t="shared" si="0"/>
        <v>0</v>
      </c>
      <c r="S17"/>
      <c r="T17"/>
    </row>
    <row r="18" spans="1:20" x14ac:dyDescent="0.2">
      <c r="J18" t="s">
        <v>11</v>
      </c>
      <c r="K18" s="2">
        <v>0</v>
      </c>
      <c r="L18" s="2">
        <v>0</v>
      </c>
      <c r="M18" s="2">
        <v>0</v>
      </c>
      <c r="O18" t="s">
        <v>13</v>
      </c>
      <c r="Q18" s="28">
        <v>0</v>
      </c>
      <c r="R18" s="2">
        <f t="shared" si="0"/>
        <v>0</v>
      </c>
      <c r="S18"/>
      <c r="T18"/>
    </row>
    <row r="19" spans="1:20" x14ac:dyDescent="0.2">
      <c r="G19" t="s">
        <v>14</v>
      </c>
      <c r="K19" s="2"/>
      <c r="O19"/>
      <c r="Q19" s="28"/>
      <c r="R19" s="2">
        <f t="shared" si="0"/>
        <v>0</v>
      </c>
      <c r="S19"/>
      <c r="T19"/>
    </row>
    <row r="20" spans="1:20" x14ac:dyDescent="0.2">
      <c r="F20" t="s">
        <v>15</v>
      </c>
      <c r="G20" t="s">
        <v>16</v>
      </c>
      <c r="K20" s="2"/>
      <c r="O20"/>
      <c r="Q20" s="28"/>
      <c r="R20" s="2">
        <f t="shared" si="0"/>
        <v>0</v>
      </c>
      <c r="S20"/>
      <c r="T20"/>
    </row>
    <row r="21" spans="1:20" x14ac:dyDescent="0.2">
      <c r="F21" t="s">
        <v>17</v>
      </c>
      <c r="G21" t="s">
        <v>41</v>
      </c>
      <c r="K21" s="2"/>
      <c r="O21"/>
      <c r="Q21" s="28"/>
      <c r="R21" s="2">
        <f t="shared" si="0"/>
        <v>0</v>
      </c>
      <c r="S21"/>
      <c r="T21"/>
    </row>
    <row r="22" spans="1:20" x14ac:dyDescent="0.2">
      <c r="F22" t="s">
        <v>19</v>
      </c>
      <c r="G22" t="s">
        <v>42</v>
      </c>
      <c r="K22" s="2"/>
      <c r="O22"/>
      <c r="Q22" s="28"/>
      <c r="R22" s="2">
        <f t="shared" si="0"/>
        <v>0</v>
      </c>
      <c r="S22"/>
      <c r="T22"/>
    </row>
    <row r="23" spans="1:20" x14ac:dyDescent="0.2">
      <c r="K23" s="2"/>
      <c r="O23"/>
      <c r="Q23" s="28"/>
      <c r="R23" s="2">
        <f t="shared" si="0"/>
        <v>0</v>
      </c>
      <c r="S23"/>
      <c r="T23"/>
    </row>
    <row r="24" spans="1:20" x14ac:dyDescent="0.2">
      <c r="A24" t="s">
        <v>26</v>
      </c>
      <c r="B24" s="1">
        <v>45288</v>
      </c>
      <c r="C24" s="1">
        <v>45287</v>
      </c>
      <c r="D24" t="s">
        <v>43</v>
      </c>
      <c r="E24" t="s">
        <v>44</v>
      </c>
      <c r="F24" t="s">
        <v>3</v>
      </c>
      <c r="G24" t="s">
        <v>45</v>
      </c>
      <c r="H24" t="s">
        <v>30</v>
      </c>
      <c r="I24">
        <v>8000103507965680</v>
      </c>
      <c r="J24" t="s">
        <v>6</v>
      </c>
      <c r="K24" s="2">
        <v>400000</v>
      </c>
      <c r="L24" s="2">
        <v>80000</v>
      </c>
      <c r="M24" s="2">
        <v>320000</v>
      </c>
      <c r="N24" s="2">
        <v>699000</v>
      </c>
      <c r="O24" t="s">
        <v>46</v>
      </c>
      <c r="P24" t="s">
        <v>47</v>
      </c>
      <c r="Q24" s="28">
        <v>0.1</v>
      </c>
      <c r="R24" s="2">
        <f t="shared" si="0"/>
        <v>32000</v>
      </c>
      <c r="S24"/>
      <c r="T24"/>
    </row>
    <row r="25" spans="1:20" x14ac:dyDescent="0.2">
      <c r="J25" t="s">
        <v>9</v>
      </c>
      <c r="K25" s="2">
        <v>289500</v>
      </c>
      <c r="L25" s="2">
        <v>100000</v>
      </c>
      <c r="M25" s="2">
        <v>189500</v>
      </c>
      <c r="O25" t="s">
        <v>34</v>
      </c>
      <c r="Q25" s="28">
        <v>0.05</v>
      </c>
      <c r="R25" s="2">
        <f t="shared" si="0"/>
        <v>9475</v>
      </c>
      <c r="S25"/>
      <c r="T25"/>
    </row>
    <row r="26" spans="1:20" x14ac:dyDescent="0.2">
      <c r="J26" t="s">
        <v>9</v>
      </c>
      <c r="K26" s="2">
        <v>289500</v>
      </c>
      <c r="L26" s="2">
        <v>100000</v>
      </c>
      <c r="M26" s="2">
        <v>189500</v>
      </c>
      <c r="O26" t="s">
        <v>34</v>
      </c>
      <c r="Q26" s="28">
        <v>0.05</v>
      </c>
      <c r="R26" s="2">
        <f t="shared" si="0"/>
        <v>9475</v>
      </c>
      <c r="S26"/>
      <c r="T26"/>
    </row>
    <row r="27" spans="1:20" x14ac:dyDescent="0.2">
      <c r="J27" t="s">
        <v>11</v>
      </c>
      <c r="K27" s="2">
        <v>0</v>
      </c>
      <c r="L27" s="2">
        <v>0</v>
      </c>
      <c r="M27" s="2">
        <v>0</v>
      </c>
      <c r="O27" t="s">
        <v>12</v>
      </c>
      <c r="Q27" s="28">
        <v>0</v>
      </c>
      <c r="R27" s="2">
        <f t="shared" si="0"/>
        <v>0</v>
      </c>
      <c r="S27"/>
      <c r="T27"/>
    </row>
    <row r="28" spans="1:20" x14ac:dyDescent="0.2">
      <c r="J28" t="s">
        <v>11</v>
      </c>
      <c r="K28" s="2">
        <v>0</v>
      </c>
      <c r="L28" s="2">
        <v>0</v>
      </c>
      <c r="M28" s="2">
        <v>0</v>
      </c>
      <c r="O28" t="s">
        <v>13</v>
      </c>
      <c r="Q28" s="28">
        <v>0</v>
      </c>
      <c r="R28" s="2">
        <f t="shared" si="0"/>
        <v>0</v>
      </c>
      <c r="S28"/>
      <c r="T28"/>
    </row>
    <row r="29" spans="1:20" x14ac:dyDescent="0.2">
      <c r="G29" t="s">
        <v>14</v>
      </c>
      <c r="K29" s="2"/>
      <c r="O29"/>
      <c r="Q29" s="28"/>
      <c r="R29" s="2">
        <f t="shared" si="0"/>
        <v>0</v>
      </c>
      <c r="S29"/>
      <c r="T29"/>
    </row>
    <row r="30" spans="1:20" x14ac:dyDescent="0.2">
      <c r="F30" t="s">
        <v>15</v>
      </c>
      <c r="G30" t="s">
        <v>16</v>
      </c>
      <c r="K30" s="2"/>
      <c r="O30"/>
      <c r="Q30" s="28"/>
      <c r="R30" s="2">
        <f t="shared" si="0"/>
        <v>0</v>
      </c>
      <c r="S30"/>
      <c r="T30"/>
    </row>
    <row r="31" spans="1:20" x14ac:dyDescent="0.2">
      <c r="F31" t="s">
        <v>17</v>
      </c>
      <c r="G31" t="s">
        <v>48</v>
      </c>
      <c r="K31" s="2"/>
      <c r="O31"/>
      <c r="Q31" s="28"/>
      <c r="R31" s="2">
        <f t="shared" si="0"/>
        <v>0</v>
      </c>
      <c r="S31"/>
      <c r="T31"/>
    </row>
    <row r="32" spans="1:20" x14ac:dyDescent="0.2">
      <c r="F32" t="s">
        <v>19</v>
      </c>
      <c r="G32" t="s">
        <v>49</v>
      </c>
      <c r="K32" s="2"/>
      <c r="O32"/>
      <c r="Q32" s="28"/>
      <c r="R32" s="2">
        <f t="shared" si="0"/>
        <v>0</v>
      </c>
      <c r="S32"/>
      <c r="T32"/>
    </row>
    <row r="33" spans="1:20" x14ac:dyDescent="0.2">
      <c r="K33" s="2"/>
      <c r="O33"/>
      <c r="Q33" s="28"/>
      <c r="R33" s="2">
        <f t="shared" si="0"/>
        <v>0</v>
      </c>
      <c r="S33"/>
      <c r="T33"/>
    </row>
    <row r="34" spans="1:20" x14ac:dyDescent="0.2">
      <c r="A34" t="s">
        <v>26</v>
      </c>
      <c r="B34" s="1">
        <v>45289</v>
      </c>
      <c r="C34" s="1">
        <v>45279</v>
      </c>
      <c r="D34" t="s">
        <v>50</v>
      </c>
      <c r="E34" t="s">
        <v>51</v>
      </c>
      <c r="F34" t="s">
        <v>3</v>
      </c>
      <c r="G34" t="s">
        <v>52</v>
      </c>
      <c r="H34" t="s">
        <v>30</v>
      </c>
      <c r="I34">
        <v>8000103507822600</v>
      </c>
      <c r="J34" t="s">
        <v>6</v>
      </c>
      <c r="K34" s="2">
        <v>775000</v>
      </c>
      <c r="L34" s="2">
        <v>155000</v>
      </c>
      <c r="M34" s="2">
        <v>620000</v>
      </c>
      <c r="N34" s="2">
        <v>650000</v>
      </c>
      <c r="O34" t="s">
        <v>53</v>
      </c>
      <c r="P34" t="s">
        <v>54</v>
      </c>
      <c r="Q34" s="28">
        <v>0.1</v>
      </c>
      <c r="R34" s="2">
        <f t="shared" si="0"/>
        <v>62000</v>
      </c>
      <c r="S34"/>
      <c r="T34"/>
    </row>
    <row r="35" spans="1:20" x14ac:dyDescent="0.2">
      <c r="J35" t="s">
        <v>9</v>
      </c>
      <c r="K35" s="2">
        <v>440000</v>
      </c>
      <c r="L35" s="2">
        <v>128500</v>
      </c>
      <c r="M35" s="2">
        <v>311500</v>
      </c>
      <c r="O35" t="s">
        <v>10</v>
      </c>
      <c r="Q35" s="28">
        <v>0.02</v>
      </c>
      <c r="R35" s="2">
        <f t="shared" si="0"/>
        <v>6230</v>
      </c>
      <c r="S35"/>
      <c r="T35"/>
    </row>
    <row r="36" spans="1:20" x14ac:dyDescent="0.2">
      <c r="J36" t="s">
        <v>9</v>
      </c>
      <c r="K36" s="2">
        <v>440000</v>
      </c>
      <c r="L36" s="2">
        <v>128500</v>
      </c>
      <c r="M36" s="2">
        <v>311500</v>
      </c>
      <c r="O36" t="s">
        <v>10</v>
      </c>
      <c r="Q36" s="28">
        <v>0.02</v>
      </c>
      <c r="R36" s="2">
        <f t="shared" si="0"/>
        <v>6230</v>
      </c>
      <c r="S36"/>
      <c r="T36"/>
    </row>
    <row r="37" spans="1:20" x14ac:dyDescent="0.2">
      <c r="J37" t="s">
        <v>11</v>
      </c>
      <c r="K37" s="2">
        <v>0</v>
      </c>
      <c r="L37" s="2">
        <v>0</v>
      </c>
      <c r="M37" s="2">
        <v>0</v>
      </c>
      <c r="O37" t="s">
        <v>12</v>
      </c>
      <c r="Q37" s="28">
        <v>0</v>
      </c>
      <c r="R37" s="2"/>
      <c r="S37"/>
      <c r="T37"/>
    </row>
    <row r="38" spans="1:20" x14ac:dyDescent="0.2">
      <c r="J38" t="s">
        <v>11</v>
      </c>
      <c r="K38" s="2">
        <v>0</v>
      </c>
      <c r="L38" s="2">
        <v>0</v>
      </c>
      <c r="M38" s="2">
        <v>0</v>
      </c>
      <c r="O38" t="s">
        <v>13</v>
      </c>
      <c r="Q38" s="28">
        <v>0</v>
      </c>
      <c r="R38" s="2"/>
      <c r="S38"/>
      <c r="T38"/>
    </row>
    <row r="39" spans="1:20" x14ac:dyDescent="0.2">
      <c r="G39" t="s">
        <v>14</v>
      </c>
      <c r="K39" s="2"/>
      <c r="O39"/>
      <c r="Q39" s="2"/>
      <c r="R39" s="2"/>
      <c r="S39"/>
      <c r="T39"/>
    </row>
    <row r="40" spans="1:20" x14ac:dyDescent="0.2">
      <c r="F40" t="s">
        <v>15</v>
      </c>
      <c r="G40" t="s">
        <v>16</v>
      </c>
      <c r="K40" s="2"/>
      <c r="O40"/>
      <c r="Q40" s="2"/>
      <c r="R40" s="2"/>
      <c r="S40"/>
      <c r="T40"/>
    </row>
    <row r="41" spans="1:20" x14ac:dyDescent="0.2">
      <c r="F41" t="s">
        <v>17</v>
      </c>
      <c r="G41" t="s">
        <v>55</v>
      </c>
      <c r="K41" s="2"/>
      <c r="O41"/>
      <c r="Q41" s="2"/>
      <c r="R41" s="2"/>
      <c r="S41"/>
      <c r="T41"/>
    </row>
    <row r="42" spans="1:20" x14ac:dyDescent="0.2">
      <c r="F42" t="s">
        <v>19</v>
      </c>
      <c r="G42" t="s">
        <v>56</v>
      </c>
      <c r="K42" s="2"/>
      <c r="O42"/>
      <c r="Q42" s="2"/>
      <c r="R42" s="2"/>
      <c r="S42"/>
      <c r="T42"/>
    </row>
    <row r="43" spans="1:20" x14ac:dyDescent="0.2">
      <c r="K43" s="2"/>
      <c r="O43"/>
      <c r="Q43" s="2"/>
      <c r="R43" s="2"/>
      <c r="S43"/>
      <c r="T43"/>
    </row>
    <row r="44" spans="1:20" x14ac:dyDescent="0.2">
      <c r="J44" s="2"/>
      <c r="L44"/>
    </row>
    <row r="45" spans="1:20" x14ac:dyDescent="0.2">
      <c r="J45" s="2"/>
      <c r="L45"/>
    </row>
    <row r="46" spans="1:20" s="22" customFormat="1" x14ac:dyDescent="0.2">
      <c r="B46" s="22" t="s">
        <v>130</v>
      </c>
      <c r="R46" s="23"/>
      <c r="S46" s="23"/>
    </row>
    <row r="47" spans="1:20" x14ac:dyDescent="0.2">
      <c r="J47" s="2"/>
      <c r="L47"/>
    </row>
    <row r="48" spans="1:20" x14ac:dyDescent="0.2">
      <c r="J48" s="2"/>
      <c r="L48"/>
    </row>
    <row r="49" spans="10:12" x14ac:dyDescent="0.2">
      <c r="J49" s="2"/>
      <c r="L49"/>
    </row>
    <row r="50" spans="10:12" x14ac:dyDescent="0.2">
      <c r="J50" s="2"/>
      <c r="L50"/>
    </row>
  </sheetData>
  <mergeCells count="2">
    <mergeCell ref="A1:S1"/>
    <mergeCell ref="A2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72"/>
  <sheetViews>
    <sheetView zoomScale="85" zoomScaleNormal="85" workbookViewId="0">
      <pane xSplit="1" ySplit="3" topLeftCell="H4" activePane="bottomRight" state="frozen"/>
      <selection pane="topRight" activeCell="B1" sqref="B1"/>
      <selection pane="bottomLeft" activeCell="A4" sqref="A4"/>
      <selection pane="bottomRight" activeCell="S20" sqref="S20:S22"/>
    </sheetView>
  </sheetViews>
  <sheetFormatPr baseColWidth="10" defaultColWidth="8.83203125" defaultRowHeight="15" x14ac:dyDescent="0.2"/>
  <cols>
    <col min="2" max="3" width="10.83203125" bestFit="1" customWidth="1"/>
    <col min="4" max="4" width="40.33203125" bestFit="1" customWidth="1"/>
    <col min="5" max="5" width="17.5" bestFit="1" customWidth="1"/>
    <col min="6" max="6" width="16.5" hidden="1" customWidth="1"/>
    <col min="7" max="7" width="0" hidden="1" customWidth="1"/>
    <col min="8" max="8" width="16.5" bestFit="1" customWidth="1"/>
    <col min="9" max="9" width="34.83203125" customWidth="1"/>
    <col min="10" max="10" width="18.1640625" bestFit="1" customWidth="1"/>
    <col min="11" max="11" width="12.33203125" bestFit="1" customWidth="1"/>
    <col min="12" max="12" width="7.6640625" bestFit="1" customWidth="1"/>
    <col min="13" max="13" width="10.5" style="2" bestFit="1" customWidth="1"/>
    <col min="14" max="14" width="9.1640625" style="2" bestFit="1" customWidth="1"/>
    <col min="15" max="15" width="19" style="2" bestFit="1" customWidth="1"/>
    <col min="16" max="16" width="10.5" style="2" bestFit="1" customWidth="1"/>
    <col min="17" max="17" width="19.33203125" bestFit="1" customWidth="1"/>
    <col min="18" max="18" width="8.83203125" bestFit="1" customWidth="1"/>
    <col min="19" max="19" width="13.1640625" style="2" bestFit="1" customWidth="1"/>
    <col min="20" max="20" width="14.33203125" style="2" bestFit="1" customWidth="1"/>
  </cols>
  <sheetData>
    <row r="1" spans="1:21" x14ac:dyDescent="0.2">
      <c r="A1" s="3"/>
      <c r="B1" s="27" t="s">
        <v>108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4"/>
      <c r="S1" s="11"/>
      <c r="T1" s="11"/>
      <c r="U1" s="3"/>
    </row>
    <row r="2" spans="1:21" x14ac:dyDescent="0.2">
      <c r="A2" s="3"/>
      <c r="B2" s="27" t="s">
        <v>109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4"/>
      <c r="S2" s="11"/>
      <c r="T2" s="11"/>
      <c r="U2" s="3"/>
    </row>
    <row r="3" spans="1:21" x14ac:dyDescent="0.2">
      <c r="A3" s="3"/>
      <c r="B3" s="5" t="s">
        <v>110</v>
      </c>
      <c r="C3" s="5" t="s">
        <v>111</v>
      </c>
      <c r="D3" s="5" t="s">
        <v>112</v>
      </c>
      <c r="E3" s="6" t="s">
        <v>113</v>
      </c>
      <c r="F3" s="6"/>
      <c r="G3" s="6"/>
      <c r="H3" s="6" t="s">
        <v>114</v>
      </c>
      <c r="I3" s="5" t="s">
        <v>115</v>
      </c>
      <c r="J3" s="6" t="s">
        <v>116</v>
      </c>
      <c r="K3" s="7" t="s">
        <v>117</v>
      </c>
      <c r="L3" s="8" t="s">
        <v>118</v>
      </c>
      <c r="M3" s="10" t="s">
        <v>119</v>
      </c>
      <c r="N3" s="10" t="s">
        <v>120</v>
      </c>
      <c r="O3" s="10" t="s">
        <v>121</v>
      </c>
      <c r="P3" s="10" t="s">
        <v>122</v>
      </c>
      <c r="Q3" s="9" t="s">
        <v>123</v>
      </c>
      <c r="R3" s="8" t="s">
        <v>124</v>
      </c>
      <c r="S3" s="12" t="s">
        <v>125</v>
      </c>
      <c r="T3" s="12" t="s">
        <v>126</v>
      </c>
      <c r="U3" s="3"/>
    </row>
    <row r="4" spans="1:21" x14ac:dyDescent="0.2">
      <c r="A4" t="s">
        <v>57</v>
      </c>
      <c r="C4" s="1">
        <v>45290</v>
      </c>
      <c r="D4" t="s">
        <v>58</v>
      </c>
      <c r="E4" t="s">
        <v>59</v>
      </c>
      <c r="F4">
        <v>0</v>
      </c>
      <c r="G4">
        <v>7190163368</v>
      </c>
      <c r="H4" t="s">
        <v>3</v>
      </c>
      <c r="I4" t="s">
        <v>60</v>
      </c>
      <c r="J4" t="s">
        <v>61</v>
      </c>
      <c r="K4">
        <v>10008259</v>
      </c>
      <c r="L4" t="s">
        <v>6</v>
      </c>
      <c r="M4" s="13">
        <v>915000</v>
      </c>
      <c r="N4" s="13">
        <v>183000</v>
      </c>
      <c r="O4" s="13">
        <v>732000</v>
      </c>
      <c r="P4" s="13">
        <v>1111000</v>
      </c>
      <c r="Q4" t="s">
        <v>62</v>
      </c>
      <c r="R4" t="s">
        <v>32</v>
      </c>
      <c r="S4" s="29">
        <v>0.1</v>
      </c>
      <c r="T4" s="13">
        <f>O4*S4</f>
        <v>73200</v>
      </c>
    </row>
    <row r="5" spans="1:21" x14ac:dyDescent="0.2">
      <c r="F5">
        <v>0</v>
      </c>
      <c r="L5" t="s">
        <v>9</v>
      </c>
      <c r="M5" s="13">
        <v>210500</v>
      </c>
      <c r="N5" s="13">
        <v>21000</v>
      </c>
      <c r="O5" s="13">
        <v>189500</v>
      </c>
      <c r="P5" s="13"/>
      <c r="Q5" t="s">
        <v>34</v>
      </c>
      <c r="S5" s="29">
        <v>0.05</v>
      </c>
      <c r="T5" s="13">
        <f t="shared" ref="T5:T62" si="0">O5*S5</f>
        <v>9475</v>
      </c>
    </row>
    <row r="6" spans="1:21" x14ac:dyDescent="0.2">
      <c r="F6">
        <v>0</v>
      </c>
      <c r="L6" t="s">
        <v>9</v>
      </c>
      <c r="M6" s="13">
        <v>210500</v>
      </c>
      <c r="N6" s="13">
        <v>21000</v>
      </c>
      <c r="O6" s="13">
        <v>189500</v>
      </c>
      <c r="P6" s="13"/>
      <c r="Q6" t="s">
        <v>34</v>
      </c>
      <c r="S6" s="29">
        <v>0.05</v>
      </c>
      <c r="T6" s="13">
        <f t="shared" si="0"/>
        <v>9475</v>
      </c>
    </row>
    <row r="7" spans="1:21" x14ac:dyDescent="0.2">
      <c r="F7">
        <v>0</v>
      </c>
      <c r="L7" t="s">
        <v>11</v>
      </c>
      <c r="M7" s="13">
        <v>0</v>
      </c>
      <c r="N7" s="13">
        <v>0</v>
      </c>
      <c r="O7" s="13">
        <v>0</v>
      </c>
      <c r="P7" s="13"/>
      <c r="Q7" t="s">
        <v>12</v>
      </c>
      <c r="S7" s="29"/>
      <c r="T7" s="13">
        <f t="shared" si="0"/>
        <v>0</v>
      </c>
    </row>
    <row r="8" spans="1:21" x14ac:dyDescent="0.2">
      <c r="F8">
        <v>0</v>
      </c>
      <c r="L8" t="s">
        <v>11</v>
      </c>
      <c r="M8" s="13">
        <v>0</v>
      </c>
      <c r="N8" s="13">
        <v>0</v>
      </c>
      <c r="O8" s="13">
        <v>0</v>
      </c>
      <c r="P8" s="13"/>
      <c r="Q8" t="s">
        <v>13</v>
      </c>
      <c r="S8" s="29"/>
      <c r="T8" s="13">
        <f t="shared" si="0"/>
        <v>0</v>
      </c>
    </row>
    <row r="9" spans="1:21" x14ac:dyDescent="0.2">
      <c r="F9">
        <v>0</v>
      </c>
      <c r="I9" t="s">
        <v>14</v>
      </c>
      <c r="M9" s="13"/>
      <c r="N9" s="13"/>
      <c r="O9" s="13"/>
      <c r="P9" s="13"/>
      <c r="S9" s="29"/>
      <c r="T9" s="13">
        <f t="shared" si="0"/>
        <v>0</v>
      </c>
    </row>
    <row r="10" spans="1:21" x14ac:dyDescent="0.2">
      <c r="F10">
        <v>0</v>
      </c>
      <c r="H10" t="s">
        <v>15</v>
      </c>
      <c r="I10" t="s">
        <v>16</v>
      </c>
      <c r="M10" s="13"/>
      <c r="N10" s="13"/>
      <c r="O10" s="13"/>
      <c r="P10" s="13"/>
      <c r="S10" s="29"/>
      <c r="T10" s="13">
        <f t="shared" si="0"/>
        <v>0</v>
      </c>
    </row>
    <row r="11" spans="1:21" x14ac:dyDescent="0.2">
      <c r="F11">
        <v>0</v>
      </c>
      <c r="H11" t="s">
        <v>17</v>
      </c>
      <c r="I11" t="s">
        <v>63</v>
      </c>
      <c r="M11" s="13"/>
      <c r="N11" s="13"/>
      <c r="O11" s="13"/>
      <c r="P11" s="13"/>
      <c r="S11" s="29"/>
      <c r="T11" s="13">
        <f t="shared" si="0"/>
        <v>0</v>
      </c>
    </row>
    <row r="12" spans="1:21" x14ac:dyDescent="0.2">
      <c r="F12">
        <v>0</v>
      </c>
      <c r="H12" t="s">
        <v>19</v>
      </c>
      <c r="I12" t="s">
        <v>64</v>
      </c>
      <c r="M12" s="13"/>
      <c r="N12" s="13"/>
      <c r="O12" s="13"/>
      <c r="P12" s="13"/>
      <c r="S12" s="29"/>
      <c r="T12" s="13">
        <f t="shared" si="0"/>
        <v>0</v>
      </c>
    </row>
    <row r="13" spans="1:21" x14ac:dyDescent="0.2">
      <c r="F13">
        <v>0</v>
      </c>
      <c r="M13" s="13"/>
      <c r="N13" s="13"/>
      <c r="O13" s="13"/>
      <c r="P13" s="13"/>
      <c r="S13" s="29"/>
      <c r="T13" s="13">
        <f t="shared" si="0"/>
        <v>0</v>
      </c>
    </row>
    <row r="14" spans="1:21" x14ac:dyDescent="0.2">
      <c r="A14" t="s">
        <v>57</v>
      </c>
      <c r="B14" s="1">
        <v>45290</v>
      </c>
      <c r="C14" s="1">
        <v>45290</v>
      </c>
      <c r="D14" t="s">
        <v>65</v>
      </c>
      <c r="E14" t="s">
        <v>66</v>
      </c>
      <c r="F14">
        <v>0</v>
      </c>
      <c r="G14">
        <v>7190163252</v>
      </c>
      <c r="H14" t="s">
        <v>67</v>
      </c>
      <c r="I14" t="s">
        <v>68</v>
      </c>
      <c r="J14" t="s">
        <v>61</v>
      </c>
      <c r="K14" t="s">
        <v>69</v>
      </c>
      <c r="L14" t="s">
        <v>70</v>
      </c>
      <c r="M14" s="13">
        <v>525000</v>
      </c>
      <c r="N14" s="13">
        <v>26000</v>
      </c>
      <c r="O14" s="13">
        <v>499000</v>
      </c>
      <c r="P14" s="13">
        <v>998000</v>
      </c>
      <c r="Q14" t="s">
        <v>71</v>
      </c>
      <c r="S14" s="29">
        <v>0.02</v>
      </c>
      <c r="T14" s="13">
        <f t="shared" si="0"/>
        <v>9980</v>
      </c>
    </row>
    <row r="15" spans="1:21" x14ac:dyDescent="0.2">
      <c r="F15">
        <v>0</v>
      </c>
      <c r="L15" t="s">
        <v>70</v>
      </c>
      <c r="M15" s="13">
        <v>525000</v>
      </c>
      <c r="N15" s="13">
        <v>26000</v>
      </c>
      <c r="O15" s="13">
        <v>499000</v>
      </c>
      <c r="P15" s="13"/>
      <c r="Q15" t="s">
        <v>71</v>
      </c>
      <c r="S15" s="29">
        <v>0.02</v>
      </c>
      <c r="T15" s="13">
        <f t="shared" si="0"/>
        <v>9980</v>
      </c>
    </row>
    <row r="16" spans="1:21" x14ac:dyDescent="0.2">
      <c r="F16">
        <v>0</v>
      </c>
      <c r="L16" t="s">
        <v>11</v>
      </c>
      <c r="M16" s="13">
        <v>0</v>
      </c>
      <c r="N16" s="13">
        <v>0</v>
      </c>
      <c r="O16" s="13">
        <v>0</v>
      </c>
      <c r="P16" s="13"/>
      <c r="Q16" t="s">
        <v>13</v>
      </c>
      <c r="S16" s="29"/>
      <c r="T16" s="13">
        <f t="shared" si="0"/>
        <v>0</v>
      </c>
    </row>
    <row r="17" spans="1:20" x14ac:dyDescent="0.2">
      <c r="F17">
        <v>0</v>
      </c>
      <c r="I17" t="s">
        <v>72</v>
      </c>
      <c r="M17" s="13"/>
      <c r="N17" s="13"/>
      <c r="O17" s="13"/>
      <c r="P17" s="13"/>
      <c r="S17" s="29"/>
      <c r="T17" s="13">
        <f t="shared" si="0"/>
        <v>0</v>
      </c>
    </row>
    <row r="18" spans="1:20" x14ac:dyDescent="0.2">
      <c r="F18">
        <v>0</v>
      </c>
      <c r="I18" t="s">
        <v>73</v>
      </c>
      <c r="M18" s="13"/>
      <c r="N18" s="13"/>
      <c r="O18" s="13"/>
      <c r="P18" s="13"/>
      <c r="S18" s="29"/>
      <c r="T18" s="13">
        <f t="shared" si="0"/>
        <v>0</v>
      </c>
    </row>
    <row r="19" spans="1:20" x14ac:dyDescent="0.2">
      <c r="F19">
        <v>0</v>
      </c>
      <c r="M19" s="13"/>
      <c r="N19" s="13"/>
      <c r="O19" s="13"/>
      <c r="P19" s="13"/>
      <c r="S19" s="29"/>
      <c r="T19" s="13">
        <f t="shared" si="0"/>
        <v>0</v>
      </c>
    </row>
    <row r="20" spans="1:20" x14ac:dyDescent="0.2">
      <c r="A20" t="s">
        <v>57</v>
      </c>
      <c r="B20" s="1">
        <v>45276</v>
      </c>
      <c r="C20" s="1">
        <v>45271</v>
      </c>
      <c r="D20" t="s">
        <v>74</v>
      </c>
      <c r="E20" t="s">
        <v>75</v>
      </c>
      <c r="F20">
        <v>0</v>
      </c>
      <c r="G20">
        <v>7190154473</v>
      </c>
      <c r="H20" t="s">
        <v>3</v>
      </c>
      <c r="I20" t="s">
        <v>76</v>
      </c>
      <c r="J20" t="s">
        <v>61</v>
      </c>
      <c r="K20" t="s">
        <v>77</v>
      </c>
      <c r="L20" t="s">
        <v>6</v>
      </c>
      <c r="M20" s="13">
        <v>655000</v>
      </c>
      <c r="N20" s="13">
        <v>131000</v>
      </c>
      <c r="O20" s="13">
        <v>524000</v>
      </c>
      <c r="P20" s="13">
        <v>903000</v>
      </c>
      <c r="Q20" t="s">
        <v>78</v>
      </c>
      <c r="R20" t="s">
        <v>32</v>
      </c>
      <c r="S20" s="29">
        <v>0.1</v>
      </c>
      <c r="T20" s="13">
        <f t="shared" si="0"/>
        <v>52400</v>
      </c>
    </row>
    <row r="21" spans="1:20" x14ac:dyDescent="0.2">
      <c r="F21">
        <v>0</v>
      </c>
      <c r="L21" t="s">
        <v>9</v>
      </c>
      <c r="M21" s="13">
        <v>199500</v>
      </c>
      <c r="N21" s="13">
        <v>10000</v>
      </c>
      <c r="O21" s="13">
        <v>189500</v>
      </c>
      <c r="P21" s="13"/>
      <c r="Q21" t="s">
        <v>10</v>
      </c>
      <c r="S21" s="29">
        <v>0.02</v>
      </c>
      <c r="T21" s="13">
        <f t="shared" si="0"/>
        <v>3790</v>
      </c>
    </row>
    <row r="22" spans="1:20" x14ac:dyDescent="0.2">
      <c r="F22">
        <v>0</v>
      </c>
      <c r="L22" t="s">
        <v>9</v>
      </c>
      <c r="M22" s="13">
        <v>199500</v>
      </c>
      <c r="N22" s="13">
        <v>10000</v>
      </c>
      <c r="O22" s="13">
        <v>189500</v>
      </c>
      <c r="P22" s="13"/>
      <c r="Q22" t="s">
        <v>10</v>
      </c>
      <c r="S22" s="29">
        <v>0.02</v>
      </c>
      <c r="T22" s="13">
        <f t="shared" si="0"/>
        <v>3790</v>
      </c>
    </row>
    <row r="23" spans="1:20" x14ac:dyDescent="0.2">
      <c r="F23">
        <v>0</v>
      </c>
      <c r="L23" t="s">
        <v>11</v>
      </c>
      <c r="M23" s="13">
        <v>0</v>
      </c>
      <c r="N23" s="13">
        <v>0</v>
      </c>
      <c r="O23" s="13">
        <v>0</v>
      </c>
      <c r="P23" s="13"/>
      <c r="Q23" t="s">
        <v>12</v>
      </c>
      <c r="S23" s="29"/>
      <c r="T23" s="13">
        <f t="shared" si="0"/>
        <v>0</v>
      </c>
    </row>
    <row r="24" spans="1:20" x14ac:dyDescent="0.2">
      <c r="F24">
        <v>0</v>
      </c>
      <c r="L24" t="s">
        <v>11</v>
      </c>
      <c r="M24" s="13">
        <v>0</v>
      </c>
      <c r="N24" s="13">
        <v>0</v>
      </c>
      <c r="O24" s="13">
        <v>0</v>
      </c>
      <c r="P24" s="13"/>
      <c r="Q24" t="s">
        <v>13</v>
      </c>
      <c r="S24" s="29"/>
      <c r="T24" s="13">
        <f t="shared" si="0"/>
        <v>0</v>
      </c>
    </row>
    <row r="25" spans="1:20" x14ac:dyDescent="0.2">
      <c r="F25">
        <v>0</v>
      </c>
      <c r="I25" t="s">
        <v>14</v>
      </c>
      <c r="M25" s="13"/>
      <c r="N25" s="13"/>
      <c r="O25" s="13"/>
      <c r="P25" s="13"/>
      <c r="S25" s="29"/>
      <c r="T25" s="13">
        <f t="shared" si="0"/>
        <v>0</v>
      </c>
    </row>
    <row r="26" spans="1:20" x14ac:dyDescent="0.2">
      <c r="F26">
        <v>0</v>
      </c>
      <c r="H26" t="s">
        <v>15</v>
      </c>
      <c r="I26" t="s">
        <v>16</v>
      </c>
      <c r="M26" s="13"/>
      <c r="N26" s="13"/>
      <c r="O26" s="13"/>
      <c r="P26" s="13"/>
      <c r="S26" s="29"/>
      <c r="T26" s="13">
        <f t="shared" si="0"/>
        <v>0</v>
      </c>
    </row>
    <row r="27" spans="1:20" x14ac:dyDescent="0.2">
      <c r="F27">
        <v>0</v>
      </c>
      <c r="H27" t="s">
        <v>17</v>
      </c>
      <c r="I27" t="s">
        <v>79</v>
      </c>
      <c r="M27" s="13"/>
      <c r="N27" s="13"/>
      <c r="O27" s="13"/>
      <c r="P27" s="13"/>
      <c r="S27" s="29"/>
      <c r="T27" s="13">
        <f t="shared" si="0"/>
        <v>0</v>
      </c>
    </row>
    <row r="28" spans="1:20" x14ac:dyDescent="0.2">
      <c r="F28">
        <v>0</v>
      </c>
      <c r="H28" t="s">
        <v>19</v>
      </c>
      <c r="I28" t="s">
        <v>80</v>
      </c>
      <c r="M28" s="13"/>
      <c r="N28" s="13"/>
      <c r="O28" s="13"/>
      <c r="P28" s="13"/>
      <c r="S28" s="29"/>
      <c r="T28" s="13">
        <f t="shared" si="0"/>
        <v>0</v>
      </c>
    </row>
    <row r="29" spans="1:20" x14ac:dyDescent="0.2">
      <c r="F29">
        <v>0</v>
      </c>
      <c r="M29" s="13"/>
      <c r="N29" s="13"/>
      <c r="O29" s="13"/>
      <c r="P29" s="13"/>
      <c r="S29" s="29"/>
      <c r="T29" s="13">
        <f t="shared" si="0"/>
        <v>0</v>
      </c>
    </row>
    <row r="30" spans="1:20" x14ac:dyDescent="0.2">
      <c r="A30" t="s">
        <v>57</v>
      </c>
      <c r="B30" s="1">
        <v>45282</v>
      </c>
      <c r="C30" s="1">
        <v>45276</v>
      </c>
      <c r="D30" t="s">
        <v>81</v>
      </c>
      <c r="E30" t="s">
        <v>82</v>
      </c>
      <c r="F30">
        <v>0</v>
      </c>
      <c r="G30">
        <v>7190156449</v>
      </c>
      <c r="H30" t="s">
        <v>3</v>
      </c>
      <c r="I30" t="s">
        <v>83</v>
      </c>
      <c r="J30" t="s">
        <v>61</v>
      </c>
      <c r="K30" t="s">
        <v>84</v>
      </c>
      <c r="L30" t="s">
        <v>6</v>
      </c>
      <c r="M30" s="13">
        <v>1365000</v>
      </c>
      <c r="N30" s="13">
        <v>136500</v>
      </c>
      <c r="O30" s="13">
        <v>1228500</v>
      </c>
      <c r="P30" s="13">
        <v>1851500</v>
      </c>
      <c r="Q30" t="s">
        <v>85</v>
      </c>
      <c r="R30" t="s">
        <v>8</v>
      </c>
      <c r="S30" s="29">
        <v>0.05</v>
      </c>
      <c r="T30" s="13">
        <f t="shared" si="0"/>
        <v>61425</v>
      </c>
    </row>
    <row r="31" spans="1:20" x14ac:dyDescent="0.2">
      <c r="F31">
        <v>0</v>
      </c>
      <c r="L31" t="s">
        <v>9</v>
      </c>
      <c r="M31" s="13">
        <v>440000</v>
      </c>
      <c r="N31" s="13">
        <v>128500</v>
      </c>
      <c r="O31" s="13">
        <v>311500</v>
      </c>
      <c r="P31" s="13"/>
      <c r="Q31" t="s">
        <v>10</v>
      </c>
      <c r="S31" s="29">
        <v>0.02</v>
      </c>
      <c r="T31" s="13">
        <f t="shared" si="0"/>
        <v>6230</v>
      </c>
    </row>
    <row r="32" spans="1:20" x14ac:dyDescent="0.2">
      <c r="F32">
        <v>0</v>
      </c>
      <c r="L32" t="s">
        <v>9</v>
      </c>
      <c r="M32" s="13">
        <v>440000</v>
      </c>
      <c r="N32" s="13">
        <v>128500</v>
      </c>
      <c r="O32" s="13">
        <v>311500</v>
      </c>
      <c r="P32" s="13"/>
      <c r="Q32" t="s">
        <v>10</v>
      </c>
      <c r="S32" s="29">
        <v>0.02</v>
      </c>
      <c r="T32" s="13">
        <f t="shared" si="0"/>
        <v>6230</v>
      </c>
    </row>
    <row r="33" spans="1:20" x14ac:dyDescent="0.2">
      <c r="F33">
        <v>0</v>
      </c>
      <c r="L33" t="s">
        <v>11</v>
      </c>
      <c r="M33" s="13">
        <v>0</v>
      </c>
      <c r="N33" s="13">
        <v>0</v>
      </c>
      <c r="O33" s="13">
        <v>0</v>
      </c>
      <c r="P33" s="13"/>
      <c r="Q33" t="s">
        <v>12</v>
      </c>
      <c r="S33" s="29"/>
      <c r="T33" s="13">
        <f t="shared" si="0"/>
        <v>0</v>
      </c>
    </row>
    <row r="34" spans="1:20" x14ac:dyDescent="0.2">
      <c r="F34">
        <v>0</v>
      </c>
      <c r="L34" t="s">
        <v>11</v>
      </c>
      <c r="M34" s="13">
        <v>0</v>
      </c>
      <c r="N34" s="13">
        <v>0</v>
      </c>
      <c r="O34" s="13">
        <v>0</v>
      </c>
      <c r="P34" s="13"/>
      <c r="Q34" t="s">
        <v>13</v>
      </c>
      <c r="S34" s="29"/>
      <c r="T34" s="13">
        <f t="shared" si="0"/>
        <v>0</v>
      </c>
    </row>
    <row r="35" spans="1:20" x14ac:dyDescent="0.2">
      <c r="F35">
        <v>0</v>
      </c>
      <c r="I35" t="s">
        <v>14</v>
      </c>
      <c r="M35" s="13"/>
      <c r="N35" s="13"/>
      <c r="O35" s="13"/>
      <c r="P35" s="13"/>
      <c r="S35" s="29"/>
      <c r="T35" s="13">
        <f t="shared" si="0"/>
        <v>0</v>
      </c>
    </row>
    <row r="36" spans="1:20" x14ac:dyDescent="0.2">
      <c r="F36">
        <v>0</v>
      </c>
      <c r="H36" t="s">
        <v>15</v>
      </c>
      <c r="I36" t="s">
        <v>16</v>
      </c>
      <c r="M36" s="13"/>
      <c r="N36" s="13"/>
      <c r="O36" s="13"/>
      <c r="P36" s="13"/>
      <c r="S36" s="29"/>
      <c r="T36" s="13">
        <f t="shared" si="0"/>
        <v>0</v>
      </c>
    </row>
    <row r="37" spans="1:20" x14ac:dyDescent="0.2">
      <c r="F37">
        <v>0</v>
      </c>
      <c r="H37" t="s">
        <v>17</v>
      </c>
      <c r="I37" t="s">
        <v>86</v>
      </c>
      <c r="M37" s="13"/>
      <c r="N37" s="13"/>
      <c r="O37" s="13"/>
      <c r="P37" s="13"/>
      <c r="S37" s="29"/>
      <c r="T37" s="13">
        <f t="shared" si="0"/>
        <v>0</v>
      </c>
    </row>
    <row r="38" spans="1:20" x14ac:dyDescent="0.2">
      <c r="F38">
        <v>0</v>
      </c>
      <c r="H38" t="s">
        <v>19</v>
      </c>
      <c r="I38" t="s">
        <v>86</v>
      </c>
      <c r="M38" s="13"/>
      <c r="N38" s="13"/>
      <c r="O38" s="13"/>
      <c r="P38" s="13"/>
      <c r="S38" s="29"/>
      <c r="T38" s="13">
        <f t="shared" si="0"/>
        <v>0</v>
      </c>
    </row>
    <row r="39" spans="1:20" x14ac:dyDescent="0.2">
      <c r="F39">
        <v>0</v>
      </c>
      <c r="M39" s="13"/>
      <c r="N39" s="13"/>
      <c r="O39" s="13"/>
      <c r="P39" s="13"/>
      <c r="S39" s="29"/>
      <c r="T39" s="13">
        <f t="shared" si="0"/>
        <v>0</v>
      </c>
    </row>
    <row r="40" spans="1:20" x14ac:dyDescent="0.2">
      <c r="A40" t="s">
        <v>57</v>
      </c>
      <c r="C40" s="1">
        <v>45284</v>
      </c>
      <c r="D40" t="s">
        <v>87</v>
      </c>
      <c r="E40" t="s">
        <v>88</v>
      </c>
      <c r="F40">
        <v>0</v>
      </c>
      <c r="G40">
        <v>7190160343</v>
      </c>
      <c r="H40" t="s">
        <v>3</v>
      </c>
      <c r="I40" t="s">
        <v>89</v>
      </c>
      <c r="J40" t="s">
        <v>61</v>
      </c>
      <c r="K40" t="s">
        <v>90</v>
      </c>
      <c r="L40" t="s">
        <v>6</v>
      </c>
      <c r="M40" s="13">
        <v>1760000</v>
      </c>
      <c r="N40" s="13">
        <v>352000</v>
      </c>
      <c r="O40" s="13">
        <v>1408000</v>
      </c>
      <c r="P40" s="13">
        <v>2000000</v>
      </c>
      <c r="Q40" t="s">
        <v>91</v>
      </c>
      <c r="R40" t="s">
        <v>32</v>
      </c>
      <c r="S40" s="29">
        <v>0.1</v>
      </c>
      <c r="T40" s="13">
        <f t="shared" si="0"/>
        <v>140800</v>
      </c>
    </row>
    <row r="41" spans="1:20" x14ac:dyDescent="0.2">
      <c r="F41">
        <v>0</v>
      </c>
      <c r="L41" t="s">
        <v>33</v>
      </c>
      <c r="M41" s="13">
        <v>469000</v>
      </c>
      <c r="N41" s="13">
        <v>102500</v>
      </c>
      <c r="O41" s="13">
        <v>366500</v>
      </c>
      <c r="P41" s="13"/>
      <c r="Q41" t="s">
        <v>34</v>
      </c>
      <c r="S41" s="29">
        <v>0.05</v>
      </c>
      <c r="T41" s="13">
        <f t="shared" si="0"/>
        <v>18325</v>
      </c>
    </row>
    <row r="42" spans="1:20" x14ac:dyDescent="0.2">
      <c r="F42">
        <v>0</v>
      </c>
      <c r="L42" t="s">
        <v>33</v>
      </c>
      <c r="M42" s="13">
        <v>469000</v>
      </c>
      <c r="N42" s="13">
        <v>102500</v>
      </c>
      <c r="O42" s="13">
        <v>366500</v>
      </c>
      <c r="P42" s="13"/>
      <c r="Q42" t="s">
        <v>34</v>
      </c>
      <c r="S42" s="29">
        <v>0.05</v>
      </c>
      <c r="T42" s="13">
        <f t="shared" si="0"/>
        <v>18325</v>
      </c>
    </row>
    <row r="43" spans="1:20" x14ac:dyDescent="0.2">
      <c r="F43">
        <v>0</v>
      </c>
      <c r="L43" t="s">
        <v>11</v>
      </c>
      <c r="M43" s="13">
        <v>0</v>
      </c>
      <c r="N43" s="13">
        <v>0</v>
      </c>
      <c r="O43" s="13">
        <v>0</v>
      </c>
      <c r="P43" s="13"/>
      <c r="Q43" t="s">
        <v>12</v>
      </c>
      <c r="S43" s="29"/>
      <c r="T43" s="13">
        <f t="shared" si="0"/>
        <v>0</v>
      </c>
    </row>
    <row r="44" spans="1:20" x14ac:dyDescent="0.2">
      <c r="F44">
        <v>0</v>
      </c>
      <c r="L44" t="s">
        <v>11</v>
      </c>
      <c r="M44" s="13">
        <v>0</v>
      </c>
      <c r="N44" s="13">
        <v>0</v>
      </c>
      <c r="O44" s="13">
        <v>0</v>
      </c>
      <c r="P44" s="13"/>
      <c r="Q44" t="s">
        <v>13</v>
      </c>
      <c r="S44" s="29"/>
      <c r="T44" s="13">
        <f t="shared" si="0"/>
        <v>0</v>
      </c>
    </row>
    <row r="45" spans="1:20" x14ac:dyDescent="0.2">
      <c r="F45">
        <v>0</v>
      </c>
      <c r="I45" t="s">
        <v>14</v>
      </c>
      <c r="M45" s="13"/>
      <c r="N45" s="13"/>
      <c r="O45" s="13"/>
      <c r="P45" s="13"/>
      <c r="S45" s="29"/>
      <c r="T45" s="13">
        <f t="shared" si="0"/>
        <v>0</v>
      </c>
    </row>
    <row r="46" spans="1:20" x14ac:dyDescent="0.2">
      <c r="F46">
        <v>0</v>
      </c>
      <c r="H46" t="s">
        <v>15</v>
      </c>
      <c r="I46" t="s">
        <v>16</v>
      </c>
      <c r="M46" s="13"/>
      <c r="N46" s="13"/>
      <c r="O46" s="13"/>
      <c r="P46" s="13"/>
      <c r="S46" s="29"/>
      <c r="T46" s="13">
        <f t="shared" si="0"/>
        <v>0</v>
      </c>
    </row>
    <row r="47" spans="1:20" x14ac:dyDescent="0.2">
      <c r="F47">
        <v>0</v>
      </c>
      <c r="H47" t="s">
        <v>17</v>
      </c>
      <c r="I47" t="s">
        <v>92</v>
      </c>
      <c r="M47" s="13"/>
      <c r="N47" s="13"/>
      <c r="O47" s="13"/>
      <c r="P47" s="13"/>
      <c r="S47" s="29"/>
      <c r="T47" s="13">
        <f t="shared" si="0"/>
        <v>0</v>
      </c>
    </row>
    <row r="48" spans="1:20" x14ac:dyDescent="0.2">
      <c r="F48">
        <v>0</v>
      </c>
      <c r="H48" t="s">
        <v>19</v>
      </c>
      <c r="I48" t="s">
        <v>93</v>
      </c>
      <c r="M48" s="13"/>
      <c r="N48" s="13"/>
      <c r="O48" s="13"/>
      <c r="P48" s="13"/>
      <c r="S48" s="29"/>
      <c r="T48" s="13">
        <f t="shared" si="0"/>
        <v>0</v>
      </c>
    </row>
    <row r="49" spans="1:20" x14ac:dyDescent="0.2">
      <c r="F49">
        <v>0</v>
      </c>
      <c r="M49" s="13"/>
      <c r="N49" s="13"/>
      <c r="O49" s="13"/>
      <c r="P49" s="13"/>
      <c r="S49" s="29"/>
      <c r="T49" s="13">
        <f t="shared" si="0"/>
        <v>0</v>
      </c>
    </row>
    <row r="50" spans="1:20" x14ac:dyDescent="0.2">
      <c r="A50" t="s">
        <v>57</v>
      </c>
      <c r="B50" s="1">
        <v>45263</v>
      </c>
      <c r="C50" s="1">
        <v>45263</v>
      </c>
      <c r="D50" t="s">
        <v>94</v>
      </c>
      <c r="E50" t="s">
        <v>95</v>
      </c>
      <c r="F50">
        <v>0</v>
      </c>
      <c r="G50">
        <v>7190152323</v>
      </c>
      <c r="H50" t="s">
        <v>3</v>
      </c>
      <c r="I50" t="s">
        <v>96</v>
      </c>
      <c r="J50" t="s">
        <v>61</v>
      </c>
      <c r="K50" t="s">
        <v>97</v>
      </c>
      <c r="L50" t="s">
        <v>6</v>
      </c>
      <c r="M50" s="13">
        <v>600000</v>
      </c>
      <c r="N50" s="13">
        <v>120000</v>
      </c>
      <c r="O50" s="13">
        <v>480000</v>
      </c>
      <c r="P50" s="13">
        <v>755000</v>
      </c>
      <c r="Q50" t="s">
        <v>98</v>
      </c>
      <c r="R50" t="s">
        <v>47</v>
      </c>
      <c r="S50" s="29">
        <v>0.1</v>
      </c>
      <c r="T50" s="13">
        <f t="shared" si="0"/>
        <v>48000</v>
      </c>
    </row>
    <row r="51" spans="1:20" x14ac:dyDescent="0.2">
      <c r="F51">
        <v>0</v>
      </c>
      <c r="L51" t="s">
        <v>9</v>
      </c>
      <c r="M51" s="13">
        <v>210500</v>
      </c>
      <c r="N51" s="13">
        <v>21000</v>
      </c>
      <c r="O51" s="13">
        <v>189500</v>
      </c>
      <c r="P51" s="13"/>
      <c r="Q51" t="s">
        <v>34</v>
      </c>
      <c r="S51" s="29">
        <v>0.05</v>
      </c>
      <c r="T51" s="13">
        <f t="shared" si="0"/>
        <v>9475</v>
      </c>
    </row>
    <row r="52" spans="1:20" x14ac:dyDescent="0.2">
      <c r="F52">
        <v>0</v>
      </c>
      <c r="L52" t="s">
        <v>9</v>
      </c>
      <c r="M52" s="13">
        <v>210500</v>
      </c>
      <c r="N52" s="13">
        <v>21000</v>
      </c>
      <c r="O52" s="13">
        <v>189500</v>
      </c>
      <c r="P52" s="13"/>
      <c r="Q52" t="s">
        <v>34</v>
      </c>
      <c r="S52" s="29">
        <v>0.05</v>
      </c>
      <c r="T52" s="13">
        <f t="shared" si="0"/>
        <v>9475</v>
      </c>
    </row>
    <row r="53" spans="1:20" x14ac:dyDescent="0.2">
      <c r="F53">
        <v>0</v>
      </c>
      <c r="L53" t="s">
        <v>11</v>
      </c>
      <c r="M53" s="13">
        <v>0</v>
      </c>
      <c r="N53" s="13">
        <v>0</v>
      </c>
      <c r="O53" s="13">
        <v>0</v>
      </c>
      <c r="P53" s="13"/>
      <c r="Q53" t="s">
        <v>12</v>
      </c>
      <c r="S53" s="29"/>
      <c r="T53" s="13">
        <f t="shared" si="0"/>
        <v>0</v>
      </c>
    </row>
    <row r="54" spans="1:20" x14ac:dyDescent="0.2">
      <c r="F54">
        <v>0</v>
      </c>
      <c r="L54" t="s">
        <v>11</v>
      </c>
      <c r="M54" s="13">
        <v>0</v>
      </c>
      <c r="N54" s="13">
        <v>0</v>
      </c>
      <c r="O54" s="13">
        <v>0</v>
      </c>
      <c r="P54" s="13"/>
      <c r="Q54" t="s">
        <v>13</v>
      </c>
      <c r="S54" s="29"/>
      <c r="T54" s="13">
        <f t="shared" si="0"/>
        <v>0</v>
      </c>
    </row>
    <row r="55" spans="1:20" x14ac:dyDescent="0.2">
      <c r="F55">
        <v>0</v>
      </c>
      <c r="I55" t="s">
        <v>14</v>
      </c>
      <c r="M55" s="13"/>
      <c r="N55" s="13"/>
      <c r="O55" s="13"/>
      <c r="P55" s="13"/>
      <c r="S55" s="29"/>
      <c r="T55" s="13">
        <f t="shared" si="0"/>
        <v>0</v>
      </c>
    </row>
    <row r="56" spans="1:20" x14ac:dyDescent="0.2">
      <c r="F56">
        <v>0</v>
      </c>
      <c r="H56" t="s">
        <v>15</v>
      </c>
      <c r="I56" t="s">
        <v>16</v>
      </c>
      <c r="M56" s="13"/>
      <c r="N56" s="13"/>
      <c r="O56" s="13"/>
      <c r="P56" s="13"/>
      <c r="S56" s="29"/>
      <c r="T56" s="13">
        <f t="shared" si="0"/>
        <v>0</v>
      </c>
    </row>
    <row r="57" spans="1:20" x14ac:dyDescent="0.2">
      <c r="F57">
        <v>0</v>
      </c>
      <c r="H57" t="s">
        <v>17</v>
      </c>
      <c r="I57" t="s">
        <v>99</v>
      </c>
      <c r="M57" s="13"/>
      <c r="N57" s="13"/>
      <c r="O57" s="13"/>
      <c r="P57" s="13"/>
      <c r="S57" s="29"/>
      <c r="T57" s="13">
        <f t="shared" si="0"/>
        <v>0</v>
      </c>
    </row>
    <row r="58" spans="1:20" x14ac:dyDescent="0.2">
      <c r="F58">
        <v>0</v>
      </c>
      <c r="H58" t="s">
        <v>19</v>
      </c>
      <c r="I58" t="s">
        <v>100</v>
      </c>
      <c r="M58" s="13"/>
      <c r="N58" s="13"/>
      <c r="O58" s="13"/>
      <c r="P58" s="13"/>
      <c r="S58" s="29"/>
      <c r="T58" s="13">
        <f t="shared" si="0"/>
        <v>0</v>
      </c>
    </row>
    <row r="59" spans="1:20" x14ac:dyDescent="0.2">
      <c r="F59">
        <v>0</v>
      </c>
      <c r="M59" s="13"/>
      <c r="N59" s="13"/>
      <c r="O59" s="13"/>
      <c r="P59" s="13"/>
      <c r="S59" s="29"/>
      <c r="T59" s="13">
        <f t="shared" si="0"/>
        <v>0</v>
      </c>
    </row>
    <row r="60" spans="1:20" x14ac:dyDescent="0.2">
      <c r="A60" t="s">
        <v>57</v>
      </c>
      <c r="B60" s="1">
        <v>45289</v>
      </c>
      <c r="C60" s="1">
        <v>45283</v>
      </c>
      <c r="D60" t="s">
        <v>101</v>
      </c>
      <c r="E60" t="s">
        <v>102</v>
      </c>
      <c r="F60">
        <v>0</v>
      </c>
      <c r="G60">
        <v>7190159707</v>
      </c>
      <c r="H60" t="s">
        <v>3</v>
      </c>
      <c r="I60" t="s">
        <v>103</v>
      </c>
      <c r="J60" t="s">
        <v>61</v>
      </c>
      <c r="K60" t="s">
        <v>104</v>
      </c>
      <c r="L60" t="s">
        <v>6</v>
      </c>
      <c r="M60" s="13">
        <v>850000</v>
      </c>
      <c r="N60" s="13">
        <v>170000</v>
      </c>
      <c r="O60" s="13">
        <v>680000</v>
      </c>
      <c r="P60" s="13">
        <v>1500000</v>
      </c>
      <c r="Q60" t="s">
        <v>105</v>
      </c>
      <c r="R60" t="s">
        <v>32</v>
      </c>
      <c r="S60" s="29">
        <v>0.1</v>
      </c>
      <c r="T60" s="13">
        <f t="shared" si="0"/>
        <v>68000</v>
      </c>
    </row>
    <row r="61" spans="1:20" x14ac:dyDescent="0.2">
      <c r="F61">
        <v>0</v>
      </c>
      <c r="L61" t="s">
        <v>33</v>
      </c>
      <c r="M61" s="13">
        <v>494000</v>
      </c>
      <c r="N61" s="13">
        <v>78500</v>
      </c>
      <c r="O61" s="13">
        <v>415500</v>
      </c>
      <c r="P61" s="13"/>
      <c r="Q61" t="s">
        <v>34</v>
      </c>
      <c r="S61" s="29">
        <v>0.05</v>
      </c>
      <c r="T61" s="13">
        <f t="shared" si="0"/>
        <v>20775</v>
      </c>
    </row>
    <row r="62" spans="1:20" x14ac:dyDescent="0.2">
      <c r="F62">
        <v>0</v>
      </c>
      <c r="L62" t="s">
        <v>33</v>
      </c>
      <c r="M62" s="13">
        <v>494000</v>
      </c>
      <c r="N62" s="13">
        <v>78500</v>
      </c>
      <c r="O62" s="13">
        <v>415500</v>
      </c>
      <c r="P62" s="13"/>
      <c r="Q62" t="s">
        <v>34</v>
      </c>
      <c r="S62" s="29">
        <v>0.05</v>
      </c>
      <c r="T62" s="13">
        <f t="shared" si="0"/>
        <v>20775</v>
      </c>
    </row>
    <row r="63" spans="1:20" x14ac:dyDescent="0.2">
      <c r="F63">
        <v>0</v>
      </c>
      <c r="L63" t="s">
        <v>11</v>
      </c>
      <c r="M63" s="13">
        <v>0</v>
      </c>
      <c r="N63" s="13">
        <v>0</v>
      </c>
      <c r="O63" s="13">
        <v>0</v>
      </c>
      <c r="P63" s="13"/>
      <c r="Q63" t="s">
        <v>13</v>
      </c>
      <c r="S63" s="29"/>
      <c r="T63" s="13">
        <v>0</v>
      </c>
    </row>
    <row r="64" spans="1:20" x14ac:dyDescent="0.2">
      <c r="F64">
        <v>0</v>
      </c>
      <c r="L64" t="s">
        <v>11</v>
      </c>
      <c r="M64" s="13">
        <v>0</v>
      </c>
      <c r="N64" s="13">
        <v>0</v>
      </c>
      <c r="O64" s="13">
        <v>0</v>
      </c>
      <c r="P64" s="13"/>
      <c r="Q64" t="s">
        <v>12</v>
      </c>
      <c r="S64" s="29"/>
      <c r="T64" s="13">
        <v>0</v>
      </c>
    </row>
    <row r="65" spans="2:20" x14ac:dyDescent="0.2">
      <c r="F65">
        <v>0</v>
      </c>
      <c r="I65" t="s">
        <v>14</v>
      </c>
      <c r="M65" s="13"/>
      <c r="N65" s="13"/>
      <c r="O65" s="13"/>
      <c r="P65" s="13"/>
      <c r="S65" s="29"/>
      <c r="T65" s="13"/>
    </row>
    <row r="66" spans="2:20" x14ac:dyDescent="0.2">
      <c r="F66">
        <v>0</v>
      </c>
      <c r="H66" t="s">
        <v>15</v>
      </c>
      <c r="I66" t="s">
        <v>16</v>
      </c>
      <c r="M66" s="13"/>
      <c r="N66" s="13"/>
      <c r="O66" s="13"/>
      <c r="P66" s="13"/>
      <c r="S66" s="13"/>
      <c r="T66" s="13"/>
    </row>
    <row r="67" spans="2:20" x14ac:dyDescent="0.2">
      <c r="F67">
        <v>0</v>
      </c>
      <c r="H67" t="s">
        <v>17</v>
      </c>
      <c r="I67" t="s">
        <v>106</v>
      </c>
      <c r="M67" s="13"/>
      <c r="N67" s="13"/>
      <c r="O67" s="13"/>
      <c r="P67" s="13"/>
      <c r="S67" s="13"/>
      <c r="T67" s="13"/>
    </row>
    <row r="68" spans="2:20" x14ac:dyDescent="0.2">
      <c r="F68">
        <v>0</v>
      </c>
      <c r="H68" t="s">
        <v>19</v>
      </c>
      <c r="I68" t="s">
        <v>107</v>
      </c>
      <c r="M68" s="13"/>
      <c r="N68" s="13"/>
      <c r="O68" s="13"/>
      <c r="P68" s="13"/>
      <c r="S68" s="13"/>
      <c r="T68" s="13"/>
    </row>
    <row r="69" spans="2:20" x14ac:dyDescent="0.2">
      <c r="F69">
        <v>0</v>
      </c>
      <c r="M69" s="13"/>
      <c r="N69" s="13"/>
      <c r="O69" s="13"/>
      <c r="P69" s="13"/>
      <c r="S69" s="13"/>
      <c r="T69" s="13"/>
    </row>
    <row r="72" spans="2:20" s="22" customFormat="1" x14ac:dyDescent="0.2">
      <c r="B72" s="22" t="s">
        <v>132</v>
      </c>
      <c r="M72" s="24"/>
      <c r="N72" s="24"/>
      <c r="O72" s="24"/>
      <c r="P72" s="24"/>
      <c r="S72" s="24"/>
      <c r="T72" s="24"/>
    </row>
  </sheetData>
  <autoFilter ref="H1:H74" xr:uid="{00000000-0009-0000-0000-000002000000}"/>
  <mergeCells count="2">
    <mergeCell ref="B1:Q1"/>
    <mergeCell ref="B2:Q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5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U14" sqref="U14"/>
    </sheetView>
  </sheetViews>
  <sheetFormatPr baseColWidth="10" defaultColWidth="9.1640625" defaultRowHeight="15" x14ac:dyDescent="0.2"/>
  <cols>
    <col min="2" max="3" width="10.83203125" bestFit="1" customWidth="1"/>
    <col min="4" max="4" width="30" bestFit="1" customWidth="1"/>
    <col min="5" max="5" width="17.5" bestFit="1" customWidth="1"/>
    <col min="6" max="6" width="16.5" bestFit="1" customWidth="1"/>
    <col min="7" max="7" width="28.1640625" customWidth="1"/>
    <col min="9" max="9" width="12.33203125" bestFit="1" customWidth="1"/>
    <col min="10" max="10" width="7.6640625" bestFit="1" customWidth="1"/>
    <col min="11" max="11" width="9" style="13" bestFit="1" customWidth="1"/>
    <col min="12" max="12" width="9.6640625" style="13" bestFit="1" customWidth="1"/>
    <col min="13" max="13" width="19.5" style="13" bestFit="1" customWidth="1"/>
    <col min="14" max="14" width="10.5" style="13" bestFit="1" customWidth="1"/>
    <col min="15" max="15" width="16.1640625" bestFit="1" customWidth="1"/>
    <col min="16" max="16" width="8.83203125" bestFit="1" customWidth="1"/>
    <col min="17" max="17" width="13.83203125" style="13" bestFit="1" customWidth="1"/>
    <col min="18" max="18" width="15" style="13" bestFit="1" customWidth="1"/>
    <col min="19" max="19" width="10.5" style="13" bestFit="1" customWidth="1"/>
  </cols>
  <sheetData>
    <row r="1" spans="1:19" x14ac:dyDescent="0.2">
      <c r="A1" s="3"/>
      <c r="B1" s="27" t="s">
        <v>108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4"/>
      <c r="Q1" s="11"/>
      <c r="R1" s="11"/>
      <c r="S1" s="3"/>
    </row>
    <row r="2" spans="1:19" x14ac:dyDescent="0.2">
      <c r="A2" s="3"/>
      <c r="B2" s="27" t="s">
        <v>109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4"/>
      <c r="Q2" s="11"/>
      <c r="R2" s="11"/>
      <c r="S2" s="3"/>
    </row>
    <row r="3" spans="1:19" x14ac:dyDescent="0.2">
      <c r="A3" s="3"/>
      <c r="B3" s="5" t="s">
        <v>110</v>
      </c>
      <c r="C3" s="5" t="s">
        <v>111</v>
      </c>
      <c r="D3" s="5" t="s">
        <v>112</v>
      </c>
      <c r="E3" s="6" t="s">
        <v>113</v>
      </c>
      <c r="F3" s="6" t="s">
        <v>114</v>
      </c>
      <c r="G3" s="5" t="s">
        <v>115</v>
      </c>
      <c r="H3" s="6" t="s">
        <v>116</v>
      </c>
      <c r="I3" s="7" t="s">
        <v>117</v>
      </c>
      <c r="J3" s="8" t="s">
        <v>118</v>
      </c>
      <c r="K3" s="10" t="s">
        <v>119</v>
      </c>
      <c r="L3" s="10" t="s">
        <v>120</v>
      </c>
      <c r="M3" s="10" t="s">
        <v>121</v>
      </c>
      <c r="N3" s="10" t="s">
        <v>122</v>
      </c>
      <c r="O3" s="9" t="s">
        <v>123</v>
      </c>
      <c r="P3" s="8" t="s">
        <v>124</v>
      </c>
      <c r="Q3" s="12" t="s">
        <v>125</v>
      </c>
      <c r="R3" s="12" t="s">
        <v>126</v>
      </c>
      <c r="S3" s="3"/>
    </row>
    <row r="4" spans="1:19" x14ac:dyDescent="0.2">
      <c r="A4" t="s">
        <v>133</v>
      </c>
      <c r="B4" s="1">
        <v>45274</v>
      </c>
      <c r="C4" s="1">
        <v>45272</v>
      </c>
      <c r="D4" t="s">
        <v>134</v>
      </c>
      <c r="E4" t="s">
        <v>135</v>
      </c>
      <c r="F4" t="s">
        <v>3</v>
      </c>
      <c r="G4" t="s">
        <v>136</v>
      </c>
      <c r="H4" t="s">
        <v>133</v>
      </c>
      <c r="I4">
        <v>2000036194</v>
      </c>
      <c r="J4" t="s">
        <v>6</v>
      </c>
      <c r="K4" s="13">
        <v>885000</v>
      </c>
      <c r="L4" s="13">
        <v>88500</v>
      </c>
      <c r="M4" s="13">
        <v>796500</v>
      </c>
      <c r="N4" s="13">
        <v>1000000</v>
      </c>
      <c r="O4" t="s">
        <v>137</v>
      </c>
      <c r="P4" t="s">
        <v>32</v>
      </c>
      <c r="Q4" s="29">
        <v>0.1</v>
      </c>
      <c r="R4" s="13">
        <f>Q4*M4</f>
        <v>79650</v>
      </c>
    </row>
    <row r="5" spans="1:19" x14ac:dyDescent="0.2">
      <c r="J5" t="s">
        <v>9</v>
      </c>
      <c r="K5" s="13">
        <v>289500</v>
      </c>
      <c r="L5" s="13">
        <v>89500</v>
      </c>
      <c r="M5" s="13">
        <v>200000</v>
      </c>
      <c r="O5" t="s">
        <v>34</v>
      </c>
      <c r="Q5" s="29">
        <v>0.05</v>
      </c>
      <c r="R5" s="13">
        <f t="shared" ref="R5:R16" si="0">Q5*M5</f>
        <v>10000</v>
      </c>
    </row>
    <row r="6" spans="1:19" x14ac:dyDescent="0.2">
      <c r="J6" t="s">
        <v>9</v>
      </c>
      <c r="K6" s="13">
        <v>289500</v>
      </c>
      <c r="L6" s="13">
        <v>89500</v>
      </c>
      <c r="M6" s="13">
        <v>200000</v>
      </c>
      <c r="O6" t="s">
        <v>34</v>
      </c>
      <c r="Q6" s="29">
        <v>0.05</v>
      </c>
      <c r="R6" s="13">
        <f t="shared" si="0"/>
        <v>10000</v>
      </c>
    </row>
    <row r="7" spans="1:19" x14ac:dyDescent="0.2">
      <c r="J7" t="s">
        <v>11</v>
      </c>
      <c r="K7" s="13">
        <v>0</v>
      </c>
      <c r="L7" s="13">
        <v>0</v>
      </c>
      <c r="M7" s="13">
        <v>0</v>
      </c>
      <c r="O7" t="s">
        <v>12</v>
      </c>
      <c r="Q7" s="13">
        <v>0</v>
      </c>
      <c r="R7" s="13">
        <f t="shared" si="0"/>
        <v>0</v>
      </c>
    </row>
    <row r="8" spans="1:19" x14ac:dyDescent="0.2">
      <c r="J8" t="s">
        <v>11</v>
      </c>
      <c r="K8" s="13">
        <v>0</v>
      </c>
      <c r="L8" s="13">
        <v>0</v>
      </c>
      <c r="M8" s="13">
        <v>0</v>
      </c>
      <c r="O8" t="s">
        <v>13</v>
      </c>
      <c r="Q8" s="13">
        <v>0</v>
      </c>
      <c r="R8" s="13">
        <f t="shared" si="0"/>
        <v>0</v>
      </c>
    </row>
    <row r="9" spans="1:19" x14ac:dyDescent="0.2">
      <c r="G9" t="s">
        <v>14</v>
      </c>
      <c r="R9" s="13">
        <f t="shared" si="0"/>
        <v>0</v>
      </c>
    </row>
    <row r="10" spans="1:19" x14ac:dyDescent="0.2">
      <c r="F10" t="s">
        <v>15</v>
      </c>
      <c r="G10" t="s">
        <v>16</v>
      </c>
      <c r="R10" s="13">
        <f t="shared" si="0"/>
        <v>0</v>
      </c>
    </row>
    <row r="11" spans="1:19" x14ac:dyDescent="0.2">
      <c r="F11" t="s">
        <v>17</v>
      </c>
      <c r="G11" t="s">
        <v>138</v>
      </c>
      <c r="R11" s="13">
        <f t="shared" si="0"/>
        <v>0</v>
      </c>
    </row>
    <row r="12" spans="1:19" x14ac:dyDescent="0.2">
      <c r="F12" t="s">
        <v>19</v>
      </c>
      <c r="G12" t="s">
        <v>139</v>
      </c>
      <c r="R12" s="13">
        <f t="shared" si="0"/>
        <v>0</v>
      </c>
    </row>
    <row r="13" spans="1:19" x14ac:dyDescent="0.2">
      <c r="R13" s="13">
        <f t="shared" si="0"/>
        <v>0</v>
      </c>
    </row>
    <row r="14" spans="1:19" x14ac:dyDescent="0.2">
      <c r="A14" t="s">
        <v>133</v>
      </c>
      <c r="B14" s="1">
        <v>45268</v>
      </c>
      <c r="C14" s="1">
        <v>45263</v>
      </c>
      <c r="D14" t="s">
        <v>140</v>
      </c>
      <c r="E14" t="s">
        <v>141</v>
      </c>
      <c r="F14" t="s">
        <v>3</v>
      </c>
      <c r="G14" t="s">
        <v>142</v>
      </c>
      <c r="H14" t="s">
        <v>133</v>
      </c>
      <c r="I14" t="s">
        <v>143</v>
      </c>
      <c r="J14" t="s">
        <v>6</v>
      </c>
      <c r="K14" s="13">
        <v>625000</v>
      </c>
      <c r="L14" s="13">
        <v>62500</v>
      </c>
      <c r="M14" s="13">
        <v>562500</v>
      </c>
      <c r="N14" s="13">
        <v>1112500</v>
      </c>
      <c r="O14" t="s">
        <v>23</v>
      </c>
      <c r="P14" t="s">
        <v>32</v>
      </c>
      <c r="Q14" s="29">
        <v>0.1</v>
      </c>
      <c r="R14" s="13">
        <f t="shared" si="0"/>
        <v>56250</v>
      </c>
    </row>
    <row r="15" spans="1:19" x14ac:dyDescent="0.2">
      <c r="J15" t="s">
        <v>9</v>
      </c>
      <c r="K15" s="13">
        <v>289500</v>
      </c>
      <c r="L15" s="13">
        <v>14500</v>
      </c>
      <c r="M15" s="13">
        <v>275000</v>
      </c>
      <c r="O15" t="s">
        <v>34</v>
      </c>
      <c r="Q15" s="29">
        <v>0.05</v>
      </c>
      <c r="R15" s="13">
        <f t="shared" si="0"/>
        <v>13750</v>
      </c>
    </row>
    <row r="16" spans="1:19" x14ac:dyDescent="0.2">
      <c r="J16" t="s">
        <v>9</v>
      </c>
      <c r="K16" s="13">
        <v>289500</v>
      </c>
      <c r="L16" s="13">
        <v>14500</v>
      </c>
      <c r="M16" s="13">
        <v>275000</v>
      </c>
      <c r="O16" t="s">
        <v>34</v>
      </c>
      <c r="Q16" s="29">
        <v>0.05</v>
      </c>
      <c r="R16" s="13">
        <f t="shared" si="0"/>
        <v>13750</v>
      </c>
    </row>
    <row r="17" spans="2:19" x14ac:dyDescent="0.2">
      <c r="J17" t="s">
        <v>11</v>
      </c>
      <c r="K17" s="13">
        <v>0</v>
      </c>
      <c r="L17" s="13">
        <v>0</v>
      </c>
      <c r="M17" s="13">
        <v>0</v>
      </c>
      <c r="O17" t="s">
        <v>13</v>
      </c>
      <c r="Q17" s="13">
        <v>0</v>
      </c>
    </row>
    <row r="18" spans="2:19" x14ac:dyDescent="0.2">
      <c r="J18" t="s">
        <v>11</v>
      </c>
      <c r="K18" s="13">
        <v>0</v>
      </c>
      <c r="L18" s="13">
        <v>0</v>
      </c>
      <c r="M18" s="13">
        <v>0</v>
      </c>
      <c r="O18" t="s">
        <v>12</v>
      </c>
      <c r="Q18" s="13">
        <v>0</v>
      </c>
    </row>
    <row r="19" spans="2:19" x14ac:dyDescent="0.2">
      <c r="G19" t="s">
        <v>14</v>
      </c>
    </row>
    <row r="20" spans="2:19" x14ac:dyDescent="0.2">
      <c r="F20" t="s">
        <v>15</v>
      </c>
      <c r="G20" t="s">
        <v>16</v>
      </c>
    </row>
    <row r="21" spans="2:19" x14ac:dyDescent="0.2">
      <c r="F21" t="s">
        <v>17</v>
      </c>
      <c r="G21" t="s">
        <v>144</v>
      </c>
    </row>
    <row r="22" spans="2:19" x14ac:dyDescent="0.2">
      <c r="F22" t="s">
        <v>19</v>
      </c>
      <c r="G22" t="s">
        <v>145</v>
      </c>
    </row>
    <row r="25" spans="2:19" s="22" customFormat="1" x14ac:dyDescent="0.2">
      <c r="B25" s="22" t="s">
        <v>146</v>
      </c>
      <c r="K25" s="24"/>
      <c r="L25" s="24"/>
      <c r="M25" s="24"/>
      <c r="N25" s="24"/>
      <c r="Q25" s="24"/>
      <c r="R25" s="24"/>
      <c r="S25" s="24"/>
    </row>
  </sheetData>
  <mergeCells count="2">
    <mergeCell ref="B1:O1"/>
    <mergeCell ref="B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C440 ZURICH KE C457 AVRIST</vt:lpstr>
      <vt:lpstr>C363 KARYAWAN KE C457 KLIEN</vt:lpstr>
      <vt:lpstr>C424 KARYAWAN KE C452 KLIEN</vt:lpstr>
      <vt:lpstr>C360 HALODOC KE C452 MANULIFE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2024-01-02T02:40:36Z</dcterms:created>
  <dcterms:modified xsi:type="dcterms:W3CDTF">2024-01-03T01:55:01Z</dcterms:modified>
</cp:coreProperties>
</file>