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fania/Desktop/"/>
    </mc:Choice>
  </mc:AlternateContent>
  <xr:revisionPtr revIDLastSave="0" documentId="8_{9B9D2951-58AB-B543-A993-51D612204801}" xr6:coauthVersionLast="47" xr6:coauthVersionMax="47" xr10:uidLastSave="{00000000-0000-0000-0000-000000000000}"/>
  <bookViews>
    <workbookView xWindow="0" yWindow="500" windowWidth="28800" windowHeight="13760" activeTab="3" xr2:uid="{00000000-000D-0000-FFFF-FFFF00000000}"/>
  </bookViews>
  <sheets>
    <sheet name="C424 KARYAWAN KE C452 CLIENT" sheetId="1" r:id="rId1"/>
    <sheet name="C363 KARYAWAN KE C457 KLIEN" sheetId="2" r:id="rId2"/>
    <sheet name="C386 TAKAFUL KE C303 ADMEDIKA" sheetId="3" r:id="rId3"/>
    <sheet name="C513 AST. BUANA KE C371 A. LIF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4" l="1"/>
  <c r="S6" i="4"/>
  <c r="S4" i="4"/>
  <c r="R5" i="3"/>
  <c r="R6" i="3"/>
  <c r="R4" i="3"/>
  <c r="S5" i="2"/>
  <c r="S6" i="2"/>
  <c r="S4" i="2"/>
  <c r="S5" i="1"/>
  <c r="S6" i="1"/>
  <c r="S7" i="1"/>
  <c r="S8" i="1"/>
  <c r="S14" i="1"/>
  <c r="S15" i="1"/>
  <c r="S16" i="1"/>
  <c r="S17" i="1"/>
  <c r="S18" i="1"/>
  <c r="S24" i="1"/>
  <c r="S25" i="1"/>
  <c r="S26" i="1"/>
  <c r="S4" i="1"/>
</calcChain>
</file>

<file path=xl/sharedStrings.xml><?xml version="1.0" encoding="utf-8"?>
<sst xmlns="http://schemas.openxmlformats.org/spreadsheetml/2006/main" count="223" uniqueCount="86">
  <si>
    <t>C424</t>
  </si>
  <si>
    <t>JKT - PLUIT VILLAGE MALL</t>
  </si>
  <si>
    <t>0H0701</t>
  </si>
  <si>
    <t>SO</t>
  </si>
  <si>
    <t>FRISCA SIRAIT</t>
  </si>
  <si>
    <t>MANU-KARYAWAN</t>
  </si>
  <si>
    <t>ZFRM</t>
  </si>
  <si>
    <t>B CLASS &gt;755 SD 1,5</t>
  </si>
  <si>
    <t>W</t>
  </si>
  <si>
    <t>ZMEP</t>
  </si>
  <si>
    <t>CASE KACAMATA</t>
  </si>
  <si>
    <t>ZLFS</t>
  </si>
  <si>
    <t>ILLUSTRO</t>
  </si>
  <si>
    <t>SHOPPING BAG</t>
  </si>
  <si>
    <t>* Resep Lensa</t>
  </si>
  <si>
    <t>#</t>
  </si>
  <si>
    <t>|SPH    |CYL    |AXIS   |ADD    |PRSM   |BASE   |MPD    |PV     |SH     |PD     |</t>
  </si>
  <si>
    <t>R:</t>
  </si>
  <si>
    <t>|00.00  |00.00  |0      |+1.50  |       |       |00.00  |00.00  |00.00  |59     |</t>
  </si>
  <si>
    <t>L:</t>
  </si>
  <si>
    <t>C363</t>
  </si>
  <si>
    <t>23/09/23</t>
  </si>
  <si>
    <t>JKT - ATRIUM PLAZA</t>
  </si>
  <si>
    <t>0V4790</t>
  </si>
  <si>
    <t>DESTIANA AISYAH</t>
  </si>
  <si>
    <t>ADM-AVRIST-KARY</t>
  </si>
  <si>
    <t>HANG TEN</t>
  </si>
  <si>
    <t>X</t>
  </si>
  <si>
    <t>ZLFF</t>
  </si>
  <si>
    <t>|-01.50 |00.00  |0      |00.00  |       |       |00.00  |00.00  |00.00  |0      |</t>
  </si>
  <si>
    <t>|-01.75 |00.00  |0      |00.00  |       |       |00.00  |00.00  |00.00  |0      |</t>
  </si>
  <si>
    <t>DETIL TRANSAKSI CUSTOMER</t>
  </si>
  <si>
    <t>Customer : C452 - PT.ASURANSI JIWA MANULIFE</t>
  </si>
  <si>
    <t>Tgl Ambil</t>
  </si>
  <si>
    <t>Tgl-Trans</t>
  </si>
  <si>
    <t>Cabang</t>
  </si>
  <si>
    <t>Nomor-Transaksi</t>
  </si>
  <si>
    <t>Jenis-Transaksi</t>
  </si>
  <si>
    <t>Nama Customer</t>
  </si>
  <si>
    <t>No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</si>
  <si>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</si>
  <si>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</si>
  <si>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</si>
  <si>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</si>
  <si>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</si>
  <si>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</si>
  <si>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</si>
  <si>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</si>
  <si>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Rebate (%)</t>
  </si>
  <si>
    <t>Nilai Rebate</t>
  </si>
  <si>
    <t>C424 KARYAWAN KE C452 CLIENT</t>
  </si>
  <si>
    <t>Customer : C457 - PT AVRIST ASSURANCE (CLIENT)</t>
  </si>
  <si>
    <t>No. Polis</t>
  </si>
  <si>
    <t>% Rebate</t>
  </si>
  <si>
    <t>C363 AVRIST (KARYAWAN) KE C457 AVRIST (CLIENT)</t>
  </si>
  <si>
    <t>HARI PURNOMO</t>
  </si>
  <si>
    <t>ADMEDIKA-TAKAFUL</t>
  </si>
  <si>
    <t>C</t>
  </si>
  <si>
    <t>|-01.75 |-01.00 |75     |00.00  |       |       |31.50  |21.00  |00.00  |61     |</t>
  </si>
  <si>
    <t>|-01.75 |-02.00 |100    |00.00  |       |       |31.50  |21.00  |00.00  |61     |</t>
  </si>
  <si>
    <t>C386</t>
  </si>
  <si>
    <t>BKS - SUMMARECON MALL BEKASI</t>
  </si>
  <si>
    <t>A40246</t>
  </si>
  <si>
    <t>bill</t>
  </si>
  <si>
    <t>-</t>
  </si>
  <si>
    <t>C386 TAKAFUL KE C303 ADMEDIKA (POLIS JMAS)</t>
  </si>
  <si>
    <t>ROSALINA SINAGA</t>
  </si>
  <si>
    <t>LACOSTE</t>
  </si>
  <si>
    <t>|00.00  |00.00  |0      |+1.25  |       |       |32.00  |32.00  |00.00  |62     |</t>
  </si>
  <si>
    <t>KORNELIS MOI GASY</t>
  </si>
  <si>
    <t>FRAME LEPAS &gt; 350000</t>
  </si>
  <si>
    <t>|-00.75 |-00.25 |180    |+1.50  |       |       |00.00  |00.00  |00.00  |62     |</t>
  </si>
  <si>
    <t>|-00.50 |00.00  |0      |+1.50  |       |       |00.00  |00.00  |00.00  |62     |</t>
  </si>
  <si>
    <t>MND - MEGA MALL</t>
  </si>
  <si>
    <t>6X2639</t>
  </si>
  <si>
    <t>6X2640</t>
  </si>
  <si>
    <t>Customer : C303 - PT ADMINISTRASI MEDIKA</t>
  </si>
  <si>
    <t>VONNY DWI ASTUTI</t>
  </si>
  <si>
    <t>GUY LAROCHE</t>
  </si>
  <si>
    <t>|-01.00 |-00.75 |80     |00.00  |       |       |00.00  |00.00  |00.00  |0      |</t>
  </si>
  <si>
    <t>|-01.00 |00.00  |0      |00.00  |       |       |00.00  |00.00  |00.00  |0      |</t>
  </si>
  <si>
    <t>C513</t>
  </si>
  <si>
    <t>SMG - GRAND PARAGON SEMARANG</t>
  </si>
  <si>
    <t>0X0135</t>
  </si>
  <si>
    <t>Customer : C371 - PT ASURANSI JIWA ASTRA</t>
  </si>
  <si>
    <t>C513 ASTRA BUANA KE C371 ASTRA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</si>
</sst>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1" fontId="2" fillId="0" borderId="0" xfId="2" applyFont="1"/>
    <xf numFmtId="164" fontId="2" fillId="0" borderId="0" xfId="2" applyNumberFormat="1" applyFont="1"/>
    <xf numFmtId="0" fontId="3" fillId="0" borderId="0" xfId="0" applyFont="1"/>
    <xf numFmtId="41" fontId="3" fillId="0" borderId="0" xfId="2" applyFont="1"/>
    <xf numFmtId="164" fontId="3" fillId="0" borderId="0" xfId="2" applyNumberFormat="1" applyFont="1"/>
    <xf numFmtId="0" fontId="2" fillId="0" borderId="0" xfId="0" applyFont="1" applyAlignment="1">
      <alignment horizontal="center"/>
    </xf>
    <xf numFmtId="43" fontId="2" fillId="0" borderId="0" xfId="1" applyFont="1" applyFill="1"/>
    <xf numFmtId="165" fontId="4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left" vertical="center"/>
    </xf>
    <xf numFmtId="43" fontId="5" fillId="0" borderId="0" xfId="1" applyFont="1" applyFill="1" applyAlignment="1">
      <alignment horizontal="right" vertical="center"/>
    </xf>
    <xf numFmtId="0" fontId="0" fillId="2" borderId="0" xfId="0" applyFill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1" applyNumberFormat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43" fontId="5" fillId="3" borderId="0" xfId="1" applyFont="1" applyFill="1" applyAlignment="1">
      <alignment horizontal="right"/>
    </xf>
    <xf numFmtId="14" fontId="2" fillId="0" borderId="0" xfId="0" applyNumberFormat="1" applyFont="1"/>
    <xf numFmtId="41" fontId="5" fillId="0" borderId="0" xfId="2" applyFont="1" applyFill="1" applyAlignment="1">
      <alignment horizontal="center" vertical="center"/>
    </xf>
    <xf numFmtId="41" fontId="0" fillId="0" borderId="0" xfId="2" applyFont="1"/>
    <xf numFmtId="43" fontId="2" fillId="0" borderId="0" xfId="1" applyFont="1"/>
    <xf numFmtId="43" fontId="0" fillId="0" borderId="0" xfId="1" applyFont="1"/>
    <xf numFmtId="43" fontId="0" fillId="2" borderId="0" xfId="1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41" fontId="2" fillId="0" borderId="0" xfId="2" applyFont="1" applyFill="1"/>
    <xf numFmtId="41" fontId="3" fillId="0" borderId="0" xfId="2" applyFont="1" applyFill="1"/>
    <xf numFmtId="43" fontId="3" fillId="0" borderId="0" xfId="1" applyFont="1" applyFill="1"/>
    <xf numFmtId="43" fontId="0" fillId="0" borderId="0" xfId="1" applyFont="1" applyFill="1"/>
    <xf numFmtId="165" fontId="2" fillId="0" borderId="0" xfId="1" applyNumberFormat="1" applyFont="1" applyFill="1"/>
    <xf numFmtId="165" fontId="3" fillId="0" borderId="0" xfId="1" applyNumberFormat="1" applyFont="1" applyFill="1"/>
    <xf numFmtId="165" fontId="0" fillId="0" borderId="0" xfId="1" applyNumberFormat="1" applyFont="1" applyFill="1"/>
    <xf numFmtId="165" fontId="0" fillId="2" borderId="0" xfId="1" applyNumberFormat="1" applyFont="1" applyFill="1"/>
    <xf numFmtId="165" fontId="2" fillId="0" borderId="0" xfId="1" applyNumberFormat="1" applyFont="1"/>
    <xf numFmtId="165" fontId="2" fillId="0" borderId="0" xfId="0" applyNumberFormat="1" applyFont="1"/>
    <xf numFmtId="165" fontId="0" fillId="0" borderId="0" xfId="1" applyNumberFormat="1" applyFont="1"/>
    <xf numFmtId="165" fontId="0" fillId="0" borderId="0" xfId="0" applyNumberFormat="1"/>
    <xf numFmtId="43" fontId="2" fillId="0" borderId="0" xfId="1" applyFont="1" applyAlignment="1">
      <alignment horizontal="center" vertical="center"/>
    </xf>
    <xf numFmtId="165" fontId="0" fillId="2" borderId="0" xfId="0" applyNumberForma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2" fillId="0" borderId="0" xfId="0" applyNumberFormat="1" applyFont="1"/>
  </cellXfs>
  <cellStyles count="3">
    <cellStyle name="Comma" xfId="1" builtinId="3"/>
    <cellStyle name="Comma [0]" xfId="2" builtinId="6"/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19" sqref="S19:S23"/>
    </sheetView>
  </sheetViews>
  <sheetFormatPr baseColWidth="10" defaultColWidth="8.83203125" defaultRowHeight="15" x14ac:dyDescent="0.2"/>
  <cols>
    <col min="1" max="1" width="4.5" bestFit="1" customWidth="1"/>
    <col min="2" max="2" width="7.6640625" bestFit="1" customWidth="1"/>
    <col min="4" max="4" width="19.83203125" bestFit="1" customWidth="1"/>
    <col min="5" max="5" width="13.33203125" bestFit="1" customWidth="1"/>
    <col min="6" max="6" width="9.5" hidden="1" customWidth="1"/>
    <col min="7" max="7" width="11.6640625" bestFit="1" customWidth="1"/>
    <col min="8" max="8" width="23.5" customWidth="1"/>
    <col min="9" max="9" width="14" customWidth="1"/>
    <col min="12" max="12" width="9" style="35" bestFit="1" customWidth="1"/>
    <col min="13" max="13" width="7.6640625" style="35" bestFit="1" customWidth="1"/>
    <col min="14" max="14" width="14.5" style="35" bestFit="1" customWidth="1"/>
    <col min="15" max="15" width="9" style="35" bestFit="1" customWidth="1"/>
    <col min="16" max="16" width="15.6640625" bestFit="1" customWidth="1"/>
    <col min="17" max="17" width="6.5" bestFit="1" customWidth="1"/>
    <col min="18" max="18" width="10" style="32" bestFit="1" customWidth="1"/>
    <col min="19" max="19" width="10.83203125" style="32" bestFit="1" customWidth="1"/>
  </cols>
  <sheetData>
    <row r="1" spans="1:21" s="1" customFormat="1" ht="15" customHeight="1" x14ac:dyDescent="0.15">
      <c r="B1" s="43" t="s">
        <v>31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8"/>
      <c r="S1" s="8"/>
    </row>
    <row r="2" spans="1:21" s="1" customFormat="1" ht="12" x14ac:dyDescent="0.15">
      <c r="B2" s="43" t="s">
        <v>32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8"/>
      <c r="S2" s="8"/>
    </row>
    <row r="3" spans="1:21" s="1" customFormat="1" ht="12" x14ac:dyDescent="0.15">
      <c r="B3" s="25" t="s">
        <v>33</v>
      </c>
      <c r="C3" s="25" t="s">
        <v>34</v>
      </c>
      <c r="D3" s="25" t="s">
        <v>35</v>
      </c>
      <c r="E3" s="26" t="s">
        <v>36</v>
      </c>
      <c r="F3" s="26"/>
      <c r="G3" s="26" t="s">
        <v>37</v>
      </c>
      <c r="H3" s="25" t="s">
        <v>38</v>
      </c>
      <c r="I3" s="26" t="s">
        <v>39</v>
      </c>
      <c r="J3" s="27" t="s">
        <v>40</v>
      </c>
      <c r="K3" s="9" t="s">
        <v>41</v>
      </c>
      <c r="L3" s="9" t="s">
        <v>42</v>
      </c>
      <c r="M3" s="9" t="s">
        <v>43</v>
      </c>
      <c r="N3" s="9" t="s">
        <v>44</v>
      </c>
      <c r="O3" s="9" t="s">
        <v>45</v>
      </c>
      <c r="P3" s="10" t="s">
        <v>46</v>
      </c>
      <c r="Q3" s="9" t="s">
        <v>47</v>
      </c>
      <c r="R3" s="11" t="s">
        <v>48</v>
      </c>
      <c r="S3" s="11" t="s">
        <v>49</v>
      </c>
    </row>
    <row r="4" spans="1:21" s="1" customFormat="1" ht="12" x14ac:dyDescent="0.15">
      <c r="A4" s="1" t="s">
        <v>0</v>
      </c>
      <c r="B4" s="28">
        <v>45208</v>
      </c>
      <c r="C4" s="28">
        <v>44994</v>
      </c>
      <c r="D4" s="1" t="s">
        <v>1</v>
      </c>
      <c r="E4" s="1" t="s">
        <v>2</v>
      </c>
      <c r="F4" s="1">
        <v>7190132384</v>
      </c>
      <c r="G4" s="1" t="s">
        <v>3</v>
      </c>
      <c r="H4" s="1" t="s">
        <v>4</v>
      </c>
      <c r="I4" s="1" t="s">
        <v>5</v>
      </c>
      <c r="J4" s="1">
        <v>900</v>
      </c>
      <c r="K4" s="1" t="s">
        <v>6</v>
      </c>
      <c r="L4" s="33">
        <v>1310000</v>
      </c>
      <c r="M4" s="33">
        <v>262000</v>
      </c>
      <c r="N4" s="33">
        <v>1048000</v>
      </c>
      <c r="O4" s="33">
        <v>2000000</v>
      </c>
      <c r="P4" s="1" t="s">
        <v>7</v>
      </c>
      <c r="Q4" s="1" t="s">
        <v>8</v>
      </c>
      <c r="R4" s="8">
        <v>0.1</v>
      </c>
      <c r="S4" s="8">
        <f>N4*R4</f>
        <v>104800</v>
      </c>
      <c r="T4" s="29"/>
    </row>
    <row r="5" spans="1:21" s="4" customFormat="1" ht="14" x14ac:dyDescent="0.2">
      <c r="K5" s="4" t="s">
        <v>9</v>
      </c>
      <c r="L5" s="34">
        <v>0</v>
      </c>
      <c r="M5" s="34">
        <v>0</v>
      </c>
      <c r="N5" s="34">
        <v>0</v>
      </c>
      <c r="O5" s="34"/>
      <c r="P5" s="4" t="s">
        <v>10</v>
      </c>
      <c r="R5" s="31">
        <v>0</v>
      </c>
      <c r="S5" s="8">
        <f t="shared" ref="S5:S26" si="0">N5*R5</f>
        <v>0</v>
      </c>
      <c r="T5" s="30"/>
    </row>
    <row r="6" spans="1:21" s="4" customFormat="1" ht="14" x14ac:dyDescent="0.2">
      <c r="K6" s="4" t="s">
        <v>11</v>
      </c>
      <c r="L6" s="34">
        <v>584000</v>
      </c>
      <c r="M6" s="34">
        <v>58500</v>
      </c>
      <c r="N6" s="34">
        <v>525500</v>
      </c>
      <c r="O6" s="34"/>
      <c r="P6" s="4" t="s">
        <v>12</v>
      </c>
      <c r="R6" s="31">
        <v>0.05</v>
      </c>
      <c r="S6" s="8">
        <f t="shared" si="0"/>
        <v>26275</v>
      </c>
      <c r="T6" s="30"/>
    </row>
    <row r="7" spans="1:21" s="4" customFormat="1" ht="14" x14ac:dyDescent="0.2">
      <c r="K7" s="4" t="s">
        <v>11</v>
      </c>
      <c r="L7" s="34">
        <v>584000</v>
      </c>
      <c r="M7" s="34">
        <v>58500</v>
      </c>
      <c r="N7" s="34">
        <v>525500</v>
      </c>
      <c r="O7" s="34"/>
      <c r="P7" s="4" t="s">
        <v>12</v>
      </c>
      <c r="R7" s="31">
        <v>0.05</v>
      </c>
      <c r="S7" s="8">
        <f t="shared" si="0"/>
        <v>26275</v>
      </c>
      <c r="T7" s="30"/>
    </row>
    <row r="8" spans="1:21" s="4" customFormat="1" ht="14" x14ac:dyDescent="0.2">
      <c r="K8" s="4" t="s">
        <v>9</v>
      </c>
      <c r="L8" s="34">
        <v>0</v>
      </c>
      <c r="M8" s="34">
        <v>0</v>
      </c>
      <c r="N8" s="34">
        <v>0</v>
      </c>
      <c r="O8" s="34"/>
      <c r="P8" s="4" t="s">
        <v>13</v>
      </c>
      <c r="R8" s="31">
        <v>0</v>
      </c>
      <c r="S8" s="8">
        <f t="shared" si="0"/>
        <v>0</v>
      </c>
      <c r="T8" s="30"/>
    </row>
    <row r="9" spans="1:21" s="4" customFormat="1" ht="14" x14ac:dyDescent="0.2">
      <c r="H9" s="4" t="s">
        <v>14</v>
      </c>
      <c r="L9" s="34"/>
      <c r="M9" s="34"/>
      <c r="N9" s="34"/>
      <c r="O9" s="34"/>
      <c r="R9" s="31"/>
      <c r="S9" s="8"/>
      <c r="T9" s="30"/>
    </row>
    <row r="10" spans="1:21" s="4" customFormat="1" ht="14" x14ac:dyDescent="0.2">
      <c r="G10" s="4" t="s">
        <v>15</v>
      </c>
      <c r="H10" s="4" t="s">
        <v>16</v>
      </c>
      <c r="L10" s="34"/>
      <c r="M10" s="34"/>
      <c r="N10" s="34"/>
      <c r="O10" s="34"/>
      <c r="R10" s="31"/>
      <c r="S10" s="8"/>
      <c r="T10" s="30"/>
    </row>
    <row r="11" spans="1:21" s="4" customFormat="1" ht="14" x14ac:dyDescent="0.2">
      <c r="G11" s="4" t="s">
        <v>17</v>
      </c>
      <c r="H11" s="4" t="s">
        <v>18</v>
      </c>
      <c r="L11" s="34"/>
      <c r="M11" s="34"/>
      <c r="N11" s="34"/>
      <c r="O11" s="34"/>
      <c r="R11" s="31"/>
      <c r="S11" s="8"/>
      <c r="T11" s="30"/>
    </row>
    <row r="12" spans="1:21" s="4" customFormat="1" ht="14" x14ac:dyDescent="0.2">
      <c r="G12" s="4" t="s">
        <v>19</v>
      </c>
      <c r="H12" s="4" t="s">
        <v>18</v>
      </c>
      <c r="L12" s="34"/>
      <c r="M12" s="34"/>
      <c r="N12" s="34"/>
      <c r="O12" s="34"/>
      <c r="R12" s="31"/>
      <c r="S12" s="8"/>
      <c r="T12" s="30"/>
    </row>
    <row r="13" spans="1:21" s="4" customFormat="1" ht="14" x14ac:dyDescent="0.2">
      <c r="L13" s="34"/>
      <c r="M13" s="34"/>
      <c r="N13" s="34"/>
      <c r="O13" s="34"/>
      <c r="P13" s="30"/>
      <c r="R13" s="31"/>
      <c r="S13" s="8"/>
      <c r="T13" s="30"/>
      <c r="U13" s="30"/>
    </row>
    <row r="14" spans="1:21" s="1" customFormat="1" ht="12" x14ac:dyDescent="0.15">
      <c r="A14" s="1" t="s">
        <v>0</v>
      </c>
      <c r="B14" s="19">
        <v>45195</v>
      </c>
      <c r="C14" s="19">
        <v>45187</v>
      </c>
      <c r="D14" s="1" t="s">
        <v>73</v>
      </c>
      <c r="E14" s="1" t="s">
        <v>74</v>
      </c>
      <c r="F14" s="1">
        <v>7190135360</v>
      </c>
      <c r="G14" s="1" t="s">
        <v>3</v>
      </c>
      <c r="H14" s="1" t="s">
        <v>66</v>
      </c>
      <c r="I14" s="1" t="s">
        <v>5</v>
      </c>
      <c r="J14" s="1">
        <v>2000027508</v>
      </c>
      <c r="K14" s="1" t="s">
        <v>6</v>
      </c>
      <c r="L14" s="33">
        <v>2105000</v>
      </c>
      <c r="M14" s="33">
        <v>421000</v>
      </c>
      <c r="N14" s="33">
        <v>1684000</v>
      </c>
      <c r="O14" s="33">
        <v>1290000</v>
      </c>
      <c r="P14" s="1" t="s">
        <v>67</v>
      </c>
      <c r="Q14" s="1" t="s">
        <v>57</v>
      </c>
      <c r="R14" s="8">
        <v>0.1</v>
      </c>
      <c r="S14" s="8">
        <f t="shared" si="0"/>
        <v>168400</v>
      </c>
    </row>
    <row r="15" spans="1:21" s="1" customFormat="1" ht="14" x14ac:dyDescent="0.2">
      <c r="K15" s="1" t="s">
        <v>11</v>
      </c>
      <c r="L15" s="33">
        <v>1199500</v>
      </c>
      <c r="M15" s="33">
        <v>120000</v>
      </c>
      <c r="N15" s="33">
        <v>1079500</v>
      </c>
      <c r="O15" s="33"/>
      <c r="P15" s="1" t="s">
        <v>12</v>
      </c>
      <c r="R15" s="31">
        <v>0.05</v>
      </c>
      <c r="S15" s="8">
        <f t="shared" si="0"/>
        <v>53975</v>
      </c>
    </row>
    <row r="16" spans="1:21" s="1" customFormat="1" ht="14" x14ac:dyDescent="0.2">
      <c r="K16" s="1" t="s">
        <v>11</v>
      </c>
      <c r="L16" s="33">
        <v>1199500</v>
      </c>
      <c r="M16" s="33">
        <v>120000</v>
      </c>
      <c r="N16" s="33">
        <v>1079500</v>
      </c>
      <c r="O16" s="33"/>
      <c r="P16" s="1" t="s">
        <v>12</v>
      </c>
      <c r="R16" s="31">
        <v>0.05</v>
      </c>
      <c r="S16" s="8">
        <f t="shared" si="0"/>
        <v>53975</v>
      </c>
    </row>
    <row r="17" spans="1:19" s="1" customFormat="1" ht="12" x14ac:dyDescent="0.15">
      <c r="K17" s="1" t="s">
        <v>9</v>
      </c>
      <c r="L17" s="33">
        <v>0</v>
      </c>
      <c r="M17" s="33">
        <v>0</v>
      </c>
      <c r="N17" s="33">
        <v>0</v>
      </c>
      <c r="O17" s="33"/>
      <c r="P17" s="1" t="s">
        <v>10</v>
      </c>
      <c r="R17" s="8">
        <v>0</v>
      </c>
      <c r="S17" s="8">
        <f t="shared" si="0"/>
        <v>0</v>
      </c>
    </row>
    <row r="18" spans="1:19" s="1" customFormat="1" ht="12" x14ac:dyDescent="0.15">
      <c r="K18" s="1" t="s">
        <v>9</v>
      </c>
      <c r="L18" s="33">
        <v>0</v>
      </c>
      <c r="M18" s="33">
        <v>0</v>
      </c>
      <c r="N18" s="33">
        <v>0</v>
      </c>
      <c r="O18" s="33"/>
      <c r="P18" s="1" t="s">
        <v>13</v>
      </c>
      <c r="R18" s="8">
        <v>0</v>
      </c>
      <c r="S18" s="8">
        <f t="shared" si="0"/>
        <v>0</v>
      </c>
    </row>
    <row r="19" spans="1:19" s="1" customFormat="1" ht="12" x14ac:dyDescent="0.15">
      <c r="H19" s="1" t="s">
        <v>14</v>
      </c>
      <c r="L19" s="33"/>
      <c r="M19" s="33"/>
      <c r="N19" s="33"/>
      <c r="O19" s="33"/>
      <c r="R19" s="8"/>
      <c r="S19" s="8"/>
    </row>
    <row r="20" spans="1:19" s="1" customFormat="1" ht="12" x14ac:dyDescent="0.15">
      <c r="G20" s="1" t="s">
        <v>15</v>
      </c>
      <c r="H20" s="1" t="s">
        <v>16</v>
      </c>
      <c r="L20" s="33"/>
      <c r="M20" s="33"/>
      <c r="N20" s="33"/>
      <c r="O20" s="33"/>
      <c r="R20" s="8"/>
      <c r="S20" s="8"/>
    </row>
    <row r="21" spans="1:19" s="1" customFormat="1" ht="12" x14ac:dyDescent="0.15">
      <c r="G21" s="1" t="s">
        <v>17</v>
      </c>
      <c r="H21" s="1" t="s">
        <v>68</v>
      </c>
      <c r="L21" s="33"/>
      <c r="M21" s="33"/>
      <c r="N21" s="33"/>
      <c r="O21" s="33"/>
      <c r="R21" s="8"/>
      <c r="S21" s="8"/>
    </row>
    <row r="22" spans="1:19" s="1" customFormat="1" ht="12" x14ac:dyDescent="0.15">
      <c r="G22" s="1" t="s">
        <v>19</v>
      </c>
      <c r="H22" s="1" t="s">
        <v>68</v>
      </c>
      <c r="L22" s="33"/>
      <c r="M22" s="33"/>
      <c r="N22" s="33"/>
      <c r="O22" s="33"/>
      <c r="R22" s="8"/>
      <c r="S22" s="8"/>
    </row>
    <row r="23" spans="1:19" s="1" customFormat="1" ht="12" x14ac:dyDescent="0.15">
      <c r="L23" s="33"/>
      <c r="M23" s="33"/>
      <c r="N23" s="33"/>
      <c r="O23" s="33"/>
      <c r="R23" s="8"/>
      <c r="S23" s="8"/>
    </row>
    <row r="24" spans="1:19" s="1" customFormat="1" ht="14" x14ac:dyDescent="0.2">
      <c r="A24" s="1" t="s">
        <v>0</v>
      </c>
      <c r="C24" s="19">
        <v>45187</v>
      </c>
      <c r="D24" s="1" t="s">
        <v>73</v>
      </c>
      <c r="E24" s="1" t="s">
        <v>75</v>
      </c>
      <c r="F24" s="1">
        <v>7190135361</v>
      </c>
      <c r="G24" s="1" t="s">
        <v>3</v>
      </c>
      <c r="H24" s="1" t="s">
        <v>69</v>
      </c>
      <c r="I24" s="1" t="s">
        <v>5</v>
      </c>
      <c r="J24" s="1">
        <v>2000027508</v>
      </c>
      <c r="K24" s="1" t="s">
        <v>6</v>
      </c>
      <c r="L24" s="33">
        <v>355000</v>
      </c>
      <c r="M24" s="33">
        <v>35500</v>
      </c>
      <c r="N24" s="33">
        <v>319500</v>
      </c>
      <c r="O24" s="33">
        <v>1422500</v>
      </c>
      <c r="P24" s="1" t="s">
        <v>70</v>
      </c>
      <c r="Q24" s="1" t="s">
        <v>27</v>
      </c>
      <c r="R24" s="31">
        <v>0.05</v>
      </c>
      <c r="S24" s="8">
        <f t="shared" si="0"/>
        <v>15975</v>
      </c>
    </row>
    <row r="25" spans="1:19" s="1" customFormat="1" ht="14" x14ac:dyDescent="0.2">
      <c r="K25" s="1" t="s">
        <v>11</v>
      </c>
      <c r="L25" s="33">
        <v>613000</v>
      </c>
      <c r="M25" s="33">
        <v>61500</v>
      </c>
      <c r="N25" s="33">
        <v>551500</v>
      </c>
      <c r="O25" s="33"/>
      <c r="P25" s="1" t="s">
        <v>12</v>
      </c>
      <c r="R25" s="31">
        <v>0.05</v>
      </c>
      <c r="S25" s="8">
        <f t="shared" si="0"/>
        <v>27575</v>
      </c>
    </row>
    <row r="26" spans="1:19" s="1" customFormat="1" ht="14" x14ac:dyDescent="0.2">
      <c r="K26" s="1" t="s">
        <v>11</v>
      </c>
      <c r="L26" s="33">
        <v>613000</v>
      </c>
      <c r="M26" s="33">
        <v>61500</v>
      </c>
      <c r="N26" s="33">
        <v>551500</v>
      </c>
      <c r="O26" s="33"/>
      <c r="P26" s="1" t="s">
        <v>12</v>
      </c>
      <c r="R26" s="31">
        <v>0.05</v>
      </c>
      <c r="S26" s="8">
        <f t="shared" si="0"/>
        <v>27575</v>
      </c>
    </row>
    <row r="27" spans="1:19" s="1" customFormat="1" ht="12" x14ac:dyDescent="0.15">
      <c r="K27" s="1" t="s">
        <v>9</v>
      </c>
      <c r="L27" s="33">
        <v>0</v>
      </c>
      <c r="M27" s="33">
        <v>0</v>
      </c>
      <c r="N27" s="33">
        <v>0</v>
      </c>
      <c r="O27" s="33"/>
      <c r="P27" s="1" t="s">
        <v>10</v>
      </c>
      <c r="R27" s="8">
        <v>0</v>
      </c>
      <c r="S27" s="8"/>
    </row>
    <row r="28" spans="1:19" s="1" customFormat="1" ht="12" x14ac:dyDescent="0.15">
      <c r="K28" s="1" t="s">
        <v>9</v>
      </c>
      <c r="L28" s="33">
        <v>0</v>
      </c>
      <c r="M28" s="33">
        <v>0</v>
      </c>
      <c r="N28" s="33">
        <v>0</v>
      </c>
      <c r="O28" s="33"/>
      <c r="P28" s="1" t="s">
        <v>13</v>
      </c>
      <c r="R28" s="8">
        <v>0</v>
      </c>
      <c r="S28" s="8"/>
    </row>
    <row r="29" spans="1:19" s="1" customFormat="1" ht="12" x14ac:dyDescent="0.15">
      <c r="H29" s="1" t="s">
        <v>14</v>
      </c>
      <c r="L29" s="33"/>
      <c r="M29" s="33"/>
      <c r="N29" s="33"/>
      <c r="O29" s="33"/>
      <c r="R29" s="8"/>
      <c r="S29" s="8"/>
    </row>
    <row r="30" spans="1:19" s="1" customFormat="1" ht="12" x14ac:dyDescent="0.15">
      <c r="G30" s="1" t="s">
        <v>15</v>
      </c>
      <c r="H30" s="1" t="s">
        <v>16</v>
      </c>
      <c r="L30" s="33"/>
      <c r="M30" s="33"/>
      <c r="N30" s="33"/>
      <c r="O30" s="33"/>
      <c r="R30" s="8"/>
      <c r="S30" s="8"/>
    </row>
    <row r="31" spans="1:19" s="1" customFormat="1" ht="12" x14ac:dyDescent="0.15">
      <c r="G31" s="1" t="s">
        <v>17</v>
      </c>
      <c r="H31" s="1" t="s">
        <v>71</v>
      </c>
      <c r="L31" s="33"/>
      <c r="M31" s="33"/>
      <c r="N31" s="33"/>
      <c r="O31" s="33"/>
      <c r="R31" s="8"/>
      <c r="S31" s="8"/>
    </row>
    <row r="32" spans="1:19" s="1" customFormat="1" ht="12" x14ac:dyDescent="0.15">
      <c r="G32" s="1" t="s">
        <v>19</v>
      </c>
      <c r="H32" s="1" t="s">
        <v>72</v>
      </c>
      <c r="L32" s="33"/>
      <c r="M32" s="33"/>
      <c r="N32" s="33"/>
      <c r="O32" s="33"/>
      <c r="R32" s="8"/>
      <c r="S32" s="8"/>
    </row>
    <row r="33" spans="2:19" s="1" customFormat="1" ht="12" x14ac:dyDescent="0.15">
      <c r="L33" s="33"/>
      <c r="M33" s="33"/>
      <c r="N33" s="33"/>
      <c r="O33" s="33"/>
      <c r="R33" s="8"/>
      <c r="S33" s="8"/>
    </row>
    <row r="36" spans="2:19" s="12" customFormat="1" x14ac:dyDescent="0.2">
      <c r="B36" s="12" t="s">
        <v>50</v>
      </c>
      <c r="L36" s="36"/>
      <c r="M36" s="36"/>
      <c r="N36" s="36"/>
      <c r="O36" s="36"/>
      <c r="R36" s="24"/>
      <c r="S36" s="24"/>
    </row>
  </sheetData>
  <mergeCells count="2">
    <mergeCell ref="B1:Q1"/>
    <mergeCell ref="B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20" sqref="O20"/>
    </sheetView>
  </sheetViews>
  <sheetFormatPr baseColWidth="10" defaultColWidth="8.83203125" defaultRowHeight="15" x14ac:dyDescent="0.2"/>
  <cols>
    <col min="1" max="1" width="4.5" bestFit="1" customWidth="1"/>
    <col min="4" max="4" width="15.6640625" bestFit="1" customWidth="1"/>
    <col min="5" max="5" width="13.33203125" bestFit="1" customWidth="1"/>
    <col min="6" max="6" width="9.5" hidden="1" customWidth="1"/>
    <col min="7" max="7" width="11.6640625" bestFit="1" customWidth="1"/>
    <col min="8" max="8" width="18.5" customWidth="1"/>
    <col min="9" max="9" width="14.83203125" bestFit="1" customWidth="1"/>
    <col min="11" max="11" width="5.33203125" bestFit="1" customWidth="1"/>
    <col min="14" max="14" width="14.5" bestFit="1" customWidth="1"/>
    <col min="16" max="16" width="13.6640625" bestFit="1" customWidth="1"/>
    <col min="17" max="17" width="8.83203125" bestFit="1" customWidth="1"/>
    <col min="19" max="19" width="10.83203125" bestFit="1" customWidth="1"/>
  </cols>
  <sheetData>
    <row r="1" spans="1:21" s="14" customFormat="1" ht="15" customHeight="1" x14ac:dyDescent="0.1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13"/>
      <c r="U1" s="1"/>
    </row>
    <row r="2" spans="1:21" s="14" customFormat="1" ht="12" x14ac:dyDescent="0.15">
      <c r="A2" s="44" t="s">
        <v>51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3"/>
      <c r="U2" s="1"/>
    </row>
    <row r="3" spans="1:21" s="14" customFormat="1" ht="12" x14ac:dyDescent="0.15">
      <c r="B3" s="13" t="s">
        <v>33</v>
      </c>
      <c r="C3" s="13" t="s">
        <v>34</v>
      </c>
      <c r="D3" s="13" t="s">
        <v>35</v>
      </c>
      <c r="E3" s="15" t="s">
        <v>36</v>
      </c>
      <c r="F3" s="15"/>
      <c r="G3" s="13" t="s">
        <v>37</v>
      </c>
      <c r="H3" s="13" t="s">
        <v>38</v>
      </c>
      <c r="I3" s="13" t="s">
        <v>52</v>
      </c>
      <c r="J3" s="13" t="s">
        <v>40</v>
      </c>
      <c r="K3" s="13" t="s">
        <v>41</v>
      </c>
      <c r="L3" s="16" t="s">
        <v>42</v>
      </c>
      <c r="M3" s="16" t="s">
        <v>43</v>
      </c>
      <c r="N3" s="16" t="s">
        <v>44</v>
      </c>
      <c r="O3" s="16" t="s">
        <v>45</v>
      </c>
      <c r="P3" s="15" t="s">
        <v>46</v>
      </c>
      <c r="Q3" s="17" t="s">
        <v>47</v>
      </c>
      <c r="R3" s="18" t="s">
        <v>53</v>
      </c>
      <c r="S3" s="18" t="s">
        <v>49</v>
      </c>
      <c r="T3" s="1"/>
    </row>
    <row r="4" spans="1:21" s="1" customFormat="1" ht="12" x14ac:dyDescent="0.15">
      <c r="A4" s="1" t="s">
        <v>20</v>
      </c>
      <c r="B4" s="7" t="s">
        <v>21</v>
      </c>
      <c r="C4" s="7" t="s">
        <v>21</v>
      </c>
      <c r="D4" s="1" t="s">
        <v>22</v>
      </c>
      <c r="E4" s="1" t="s">
        <v>23</v>
      </c>
      <c r="F4" s="1">
        <v>7190136275</v>
      </c>
      <c r="G4" s="1" t="s">
        <v>3</v>
      </c>
      <c r="H4" s="1" t="s">
        <v>24</v>
      </c>
      <c r="I4" s="1" t="s">
        <v>25</v>
      </c>
      <c r="J4" s="1">
        <v>8000103506325490</v>
      </c>
      <c r="K4" s="1" t="s">
        <v>6</v>
      </c>
      <c r="L4" s="2">
        <v>675000</v>
      </c>
      <c r="M4" s="2">
        <v>67500</v>
      </c>
      <c r="N4" s="2">
        <v>607500</v>
      </c>
      <c r="O4" s="2">
        <v>1000000</v>
      </c>
      <c r="P4" s="1" t="s">
        <v>26</v>
      </c>
      <c r="Q4" s="1" t="s">
        <v>27</v>
      </c>
      <c r="R4" s="3">
        <v>0.05</v>
      </c>
      <c r="S4" s="2">
        <f>R4*N4</f>
        <v>30375</v>
      </c>
      <c r="T4" s="2"/>
    </row>
    <row r="5" spans="1:21" s="4" customFormat="1" ht="14" x14ac:dyDescent="0.2">
      <c r="K5" s="4" t="s">
        <v>28</v>
      </c>
      <c r="L5" s="5">
        <v>341000</v>
      </c>
      <c r="M5" s="5">
        <v>34000</v>
      </c>
      <c r="N5" s="5">
        <v>307000</v>
      </c>
      <c r="O5" s="5"/>
      <c r="P5" s="4" t="s">
        <v>12</v>
      </c>
      <c r="R5" s="6">
        <v>0.05</v>
      </c>
      <c r="S5" s="2">
        <f t="shared" ref="S5:S6" si="0">R5*N5</f>
        <v>15350</v>
      </c>
      <c r="T5" s="5"/>
    </row>
    <row r="6" spans="1:21" s="4" customFormat="1" ht="14" x14ac:dyDescent="0.2">
      <c r="K6" s="4" t="s">
        <v>28</v>
      </c>
      <c r="L6" s="5">
        <v>341000</v>
      </c>
      <c r="M6" s="5">
        <v>34000</v>
      </c>
      <c r="N6" s="5">
        <v>307000</v>
      </c>
      <c r="O6" s="5"/>
      <c r="P6" s="4" t="s">
        <v>12</v>
      </c>
      <c r="R6" s="3">
        <v>0.05</v>
      </c>
      <c r="S6" s="2">
        <f t="shared" si="0"/>
        <v>15350</v>
      </c>
      <c r="T6" s="5"/>
    </row>
    <row r="7" spans="1:21" s="4" customFormat="1" ht="14" x14ac:dyDescent="0.2">
      <c r="K7" s="4" t="s">
        <v>9</v>
      </c>
      <c r="L7" s="5">
        <v>0</v>
      </c>
      <c r="M7" s="5">
        <v>0</v>
      </c>
      <c r="N7" s="5">
        <v>0</v>
      </c>
      <c r="O7" s="5"/>
      <c r="P7" s="4" t="s">
        <v>10</v>
      </c>
      <c r="R7" s="6">
        <v>0</v>
      </c>
      <c r="S7" s="5"/>
      <c r="T7" s="5"/>
    </row>
    <row r="8" spans="1:21" s="4" customFormat="1" ht="14" x14ac:dyDescent="0.2">
      <c r="K8" s="4" t="s">
        <v>9</v>
      </c>
      <c r="L8" s="5">
        <v>0</v>
      </c>
      <c r="M8" s="5">
        <v>0</v>
      </c>
      <c r="N8" s="5">
        <v>0</v>
      </c>
      <c r="O8" s="5"/>
      <c r="P8" s="4" t="s">
        <v>13</v>
      </c>
      <c r="R8" s="6">
        <v>0</v>
      </c>
      <c r="S8" s="5"/>
      <c r="T8" s="5"/>
    </row>
    <row r="9" spans="1:21" s="4" customFormat="1" ht="14" x14ac:dyDescent="0.2">
      <c r="H9" s="4" t="s">
        <v>14</v>
      </c>
      <c r="L9" s="5"/>
      <c r="M9" s="5"/>
      <c r="N9" s="5"/>
      <c r="O9" s="5"/>
      <c r="R9" s="6"/>
      <c r="S9" s="5"/>
      <c r="T9" s="5"/>
    </row>
    <row r="10" spans="1:21" s="4" customFormat="1" ht="14" x14ac:dyDescent="0.2">
      <c r="G10" s="4" t="s">
        <v>15</v>
      </c>
      <c r="H10" s="4" t="s">
        <v>16</v>
      </c>
      <c r="L10" s="5"/>
      <c r="M10" s="5"/>
      <c r="N10" s="5"/>
      <c r="O10" s="5"/>
      <c r="R10" s="6"/>
      <c r="S10" s="5"/>
      <c r="T10" s="5"/>
    </row>
    <row r="11" spans="1:21" s="4" customFormat="1" ht="14" x14ac:dyDescent="0.2">
      <c r="G11" s="4" t="s">
        <v>17</v>
      </c>
      <c r="H11" s="4" t="s">
        <v>29</v>
      </c>
      <c r="L11" s="5"/>
      <c r="M11" s="5"/>
      <c r="N11" s="5"/>
      <c r="O11" s="5"/>
      <c r="R11" s="6"/>
      <c r="S11" s="5"/>
      <c r="T11" s="5"/>
    </row>
    <row r="12" spans="1:21" s="4" customFormat="1" ht="14" x14ac:dyDescent="0.2">
      <c r="G12" s="4" t="s">
        <v>19</v>
      </c>
      <c r="H12" s="4" t="s">
        <v>30</v>
      </c>
      <c r="L12" s="5"/>
      <c r="M12" s="5"/>
      <c r="N12" s="5"/>
      <c r="O12" s="5"/>
      <c r="R12" s="6"/>
      <c r="S12" s="5"/>
      <c r="T12" s="5"/>
    </row>
    <row r="13" spans="1:21" s="4" customFormat="1" ht="14" x14ac:dyDescent="0.2">
      <c r="L13" s="5"/>
      <c r="M13" s="5"/>
      <c r="N13" s="5"/>
      <c r="O13" s="5"/>
      <c r="R13" s="6"/>
      <c r="S13" s="5"/>
      <c r="T13" s="5"/>
    </row>
    <row r="15" spans="1:21" s="12" customFormat="1" x14ac:dyDescent="0.2">
      <c r="C15" s="12" t="s">
        <v>54</v>
      </c>
    </row>
  </sheetData>
  <mergeCells count="2">
    <mergeCell ref="A1:S1"/>
    <mergeCell ref="A2:S2"/>
  </mergeCells>
  <conditionalFormatting sqref="A1:C1 E1:T1">
    <cfRule type="duplicateValues" dxfId="11" priority="4"/>
  </conditionalFormatting>
  <conditionalFormatting sqref="E1:E2">
    <cfRule type="duplicateValues" dxfId="10" priority="3"/>
  </conditionalFormatting>
  <conditionalFormatting sqref="F1:F2">
    <cfRule type="duplicateValues" dxfId="9" priority="2"/>
  </conditionalFormatting>
  <conditionalFormatting sqref="I1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1" sqref="P11"/>
    </sheetView>
  </sheetViews>
  <sheetFormatPr baseColWidth="10" defaultColWidth="8.83203125" defaultRowHeight="15" x14ac:dyDescent="0.2"/>
  <cols>
    <col min="5" max="5" width="13.33203125" bestFit="1" customWidth="1"/>
    <col min="6" max="6" width="9.5" customWidth="1"/>
    <col min="7" max="7" width="11.6640625" bestFit="1" customWidth="1"/>
    <col min="8" max="8" width="20" customWidth="1"/>
    <col min="12" max="13" width="8.83203125" style="21"/>
    <col min="14" max="14" width="14.5" style="21" bestFit="1" customWidth="1"/>
    <col min="15" max="15" width="8.83203125" style="21"/>
  </cols>
  <sheetData>
    <row r="1" spans="1:18" s="14" customFormat="1" ht="15" customHeight="1" x14ac:dyDescent="0.2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8" s="14" customFormat="1" ht="12" x14ac:dyDescent="0.2">
      <c r="A2" s="44" t="s">
        <v>76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8" s="14" customFormat="1" ht="12" x14ac:dyDescent="0.15">
      <c r="B3" s="13" t="s">
        <v>33</v>
      </c>
      <c r="C3" s="13" t="s">
        <v>34</v>
      </c>
      <c r="D3" s="13" t="s">
        <v>35</v>
      </c>
      <c r="E3" s="15" t="s">
        <v>36</v>
      </c>
      <c r="F3" s="15" t="s">
        <v>63</v>
      </c>
      <c r="G3" s="13" t="s">
        <v>37</v>
      </c>
      <c r="H3" s="13" t="s">
        <v>38</v>
      </c>
      <c r="I3" s="13" t="s">
        <v>52</v>
      </c>
      <c r="J3" s="13" t="s">
        <v>40</v>
      </c>
      <c r="K3" s="13" t="s">
        <v>41</v>
      </c>
      <c r="L3" s="20" t="s">
        <v>42</v>
      </c>
      <c r="M3" s="20" t="s">
        <v>43</v>
      </c>
      <c r="N3" s="20" t="s">
        <v>44</v>
      </c>
      <c r="O3" s="20" t="s">
        <v>45</v>
      </c>
      <c r="P3" s="17" t="s">
        <v>47</v>
      </c>
      <c r="Q3" s="18" t="s">
        <v>53</v>
      </c>
      <c r="R3" s="18" t="s">
        <v>49</v>
      </c>
    </row>
    <row r="4" spans="1:18" s="1" customFormat="1" ht="12" x14ac:dyDescent="0.15">
      <c r="A4" s="1" t="s">
        <v>60</v>
      </c>
      <c r="B4" s="19">
        <v>45183</v>
      </c>
      <c r="C4" s="19">
        <v>45178</v>
      </c>
      <c r="D4" s="1" t="s">
        <v>61</v>
      </c>
      <c r="E4" s="1" t="s">
        <v>62</v>
      </c>
      <c r="F4" s="1">
        <v>7190133710</v>
      </c>
      <c r="G4" s="1" t="s">
        <v>3</v>
      </c>
      <c r="H4" s="1" t="s">
        <v>55</v>
      </c>
      <c r="I4" s="1" t="s">
        <v>56</v>
      </c>
      <c r="J4" s="1">
        <v>8001001001406350</v>
      </c>
      <c r="K4" s="1" t="s">
        <v>6</v>
      </c>
      <c r="L4" s="2">
        <v>2100000</v>
      </c>
      <c r="M4" s="2">
        <v>420000</v>
      </c>
      <c r="N4" s="2">
        <v>1680000</v>
      </c>
      <c r="O4" s="2">
        <v>3473000</v>
      </c>
      <c r="P4" s="1" t="s">
        <v>57</v>
      </c>
      <c r="Q4" s="1">
        <v>0.05</v>
      </c>
      <c r="R4" s="45">
        <f>Q4*N4</f>
        <v>84000</v>
      </c>
    </row>
    <row r="5" spans="1:18" s="1" customFormat="1" ht="12" x14ac:dyDescent="0.15">
      <c r="K5" s="1" t="s">
        <v>11</v>
      </c>
      <c r="L5" s="2">
        <v>996000</v>
      </c>
      <c r="M5" s="2">
        <v>99500</v>
      </c>
      <c r="N5" s="2">
        <v>896500</v>
      </c>
      <c r="O5" s="2"/>
      <c r="Q5" s="1">
        <v>0.05</v>
      </c>
      <c r="R5" s="45">
        <f t="shared" ref="R5:R6" si="0">Q5*N5</f>
        <v>44825</v>
      </c>
    </row>
    <row r="6" spans="1:18" s="1" customFormat="1" ht="12" x14ac:dyDescent="0.15">
      <c r="K6" s="1" t="s">
        <v>11</v>
      </c>
      <c r="L6" s="2">
        <v>996000</v>
      </c>
      <c r="M6" s="2">
        <v>99500</v>
      </c>
      <c r="N6" s="2">
        <v>896500</v>
      </c>
      <c r="O6" s="2"/>
      <c r="Q6" s="1">
        <v>0.05</v>
      </c>
      <c r="R6" s="45">
        <f t="shared" si="0"/>
        <v>44825</v>
      </c>
    </row>
    <row r="7" spans="1:18" s="1" customFormat="1" ht="12" x14ac:dyDescent="0.15">
      <c r="K7" s="1" t="s">
        <v>9</v>
      </c>
      <c r="L7" s="2">
        <v>0</v>
      </c>
      <c r="M7" s="2">
        <v>0</v>
      </c>
      <c r="N7" s="2">
        <v>0</v>
      </c>
      <c r="O7" s="2"/>
      <c r="Q7" s="1" t="s">
        <v>64</v>
      </c>
    </row>
    <row r="8" spans="1:18" s="1" customFormat="1" ht="12" x14ac:dyDescent="0.15">
      <c r="K8" s="1" t="s">
        <v>9</v>
      </c>
      <c r="L8" s="2">
        <v>0</v>
      </c>
      <c r="M8" s="2">
        <v>0</v>
      </c>
      <c r="N8" s="2">
        <v>0</v>
      </c>
      <c r="O8" s="2"/>
      <c r="Q8" s="1" t="s">
        <v>64</v>
      </c>
    </row>
    <row r="9" spans="1:18" s="1" customFormat="1" ht="12" x14ac:dyDescent="0.15">
      <c r="H9" s="1" t="s">
        <v>14</v>
      </c>
      <c r="L9" s="2"/>
      <c r="M9" s="2"/>
      <c r="N9" s="2"/>
      <c r="O9" s="2"/>
    </row>
    <row r="10" spans="1:18" s="1" customFormat="1" ht="12" x14ac:dyDescent="0.15">
      <c r="G10" s="1" t="s">
        <v>15</v>
      </c>
      <c r="H10" s="1" t="s">
        <v>16</v>
      </c>
      <c r="L10" s="2"/>
      <c r="M10" s="2"/>
      <c r="N10" s="2"/>
      <c r="O10" s="2"/>
    </row>
    <row r="11" spans="1:18" s="1" customFormat="1" ht="12" x14ac:dyDescent="0.15">
      <c r="G11" s="1" t="s">
        <v>17</v>
      </c>
      <c r="H11" s="1" t="s">
        <v>58</v>
      </c>
      <c r="L11" s="2"/>
      <c r="M11" s="2"/>
      <c r="N11" s="2"/>
      <c r="O11" s="2"/>
    </row>
    <row r="12" spans="1:18" s="1" customFormat="1" ht="12" x14ac:dyDescent="0.15">
      <c r="G12" s="1" t="s">
        <v>19</v>
      </c>
      <c r="H12" s="1" t="s">
        <v>59</v>
      </c>
      <c r="L12" s="2"/>
      <c r="M12" s="2"/>
      <c r="N12" s="2"/>
      <c r="O12" s="2"/>
    </row>
    <row r="13" spans="1:18" s="1" customFormat="1" ht="12" x14ac:dyDescent="0.15">
      <c r="L13" s="2"/>
      <c r="M13" s="2"/>
      <c r="N13" s="2"/>
      <c r="O13" s="2"/>
    </row>
    <row r="16" spans="1:18" s="12" customFormat="1" x14ac:dyDescent="0.2">
      <c r="C16" s="12" t="s">
        <v>65</v>
      </c>
    </row>
  </sheetData>
  <mergeCells count="2">
    <mergeCell ref="A1:Q1"/>
    <mergeCell ref="A2:Q2"/>
  </mergeCells>
  <conditionalFormatting sqref="E1:E2">
    <cfRule type="duplicateValues" dxfId="7" priority="3"/>
  </conditionalFormatting>
  <conditionalFormatting sqref="F1:F2">
    <cfRule type="duplicateValues" dxfId="6" priority="2"/>
  </conditionalFormatting>
  <conditionalFormatting sqref="I1">
    <cfRule type="duplicateValues" dxfId="5" priority="1"/>
  </conditionalFormatting>
  <conditionalFormatting sqref="A1:C1 E1:Q1">
    <cfRule type="duplicateValues" dxfId="4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11" sqref="R11"/>
    </sheetView>
  </sheetViews>
  <sheetFormatPr baseColWidth="10" defaultColWidth="8.83203125" defaultRowHeight="15" x14ac:dyDescent="0.2"/>
  <cols>
    <col min="4" max="4" width="28.5" bestFit="1" customWidth="1"/>
    <col min="5" max="5" width="13.33203125" bestFit="1" customWidth="1"/>
    <col min="6" max="6" width="9.5" hidden="1" customWidth="1"/>
    <col min="7" max="7" width="11.6640625" bestFit="1" customWidth="1"/>
    <col min="8" max="8" width="20.5" customWidth="1"/>
    <col min="12" max="12" width="7.6640625" style="39" bestFit="1" customWidth="1"/>
    <col min="13" max="13" width="7" style="39" bestFit="1" customWidth="1"/>
    <col min="14" max="14" width="14.5" style="39" bestFit="1" customWidth="1"/>
    <col min="15" max="15" width="9" style="39" bestFit="1" customWidth="1"/>
    <col min="16" max="16" width="13.1640625" style="23" bestFit="1" customWidth="1"/>
    <col min="18" max="18" width="8.83203125" bestFit="1" customWidth="1"/>
    <col min="19" max="19" width="10.83203125" style="23" bestFit="1" customWidth="1"/>
    <col min="20" max="20" width="6.1640625" bestFit="1" customWidth="1"/>
  </cols>
  <sheetData>
    <row r="1" spans="1:19" s="14" customFormat="1" ht="15" customHeight="1" x14ac:dyDescent="0.2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S1" s="41"/>
    </row>
    <row r="2" spans="1:19" s="14" customFormat="1" ht="12" x14ac:dyDescent="0.2">
      <c r="A2" s="44" t="s">
        <v>84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S2" s="41"/>
    </row>
    <row r="3" spans="1:19" s="14" customFormat="1" ht="12" x14ac:dyDescent="0.15">
      <c r="B3" s="13" t="s">
        <v>33</v>
      </c>
      <c r="C3" s="13" t="s">
        <v>34</v>
      </c>
      <c r="D3" s="13" t="s">
        <v>35</v>
      </c>
      <c r="E3" s="15" t="s">
        <v>36</v>
      </c>
      <c r="F3" s="15" t="s">
        <v>63</v>
      </c>
      <c r="G3" s="13" t="s">
        <v>37</v>
      </c>
      <c r="H3" s="13" t="s">
        <v>38</v>
      </c>
      <c r="I3" s="13" t="s">
        <v>52</v>
      </c>
      <c r="J3" s="13" t="s">
        <v>40</v>
      </c>
      <c r="K3" s="13" t="s">
        <v>41</v>
      </c>
      <c r="L3" s="16" t="s">
        <v>42</v>
      </c>
      <c r="M3" s="16" t="s">
        <v>43</v>
      </c>
      <c r="N3" s="16" t="s">
        <v>44</v>
      </c>
      <c r="O3" s="16" t="s">
        <v>45</v>
      </c>
      <c r="P3" s="16" t="s">
        <v>46</v>
      </c>
      <c r="Q3" s="17" t="s">
        <v>47</v>
      </c>
      <c r="R3" s="18" t="s">
        <v>53</v>
      </c>
      <c r="S3" s="18" t="s">
        <v>49</v>
      </c>
    </row>
    <row r="4" spans="1:19" s="1" customFormat="1" ht="12" x14ac:dyDescent="0.15">
      <c r="A4" s="1" t="s">
        <v>81</v>
      </c>
      <c r="B4" s="19">
        <v>45192</v>
      </c>
      <c r="C4" s="19">
        <v>45179</v>
      </c>
      <c r="D4" s="1" t="s">
        <v>82</v>
      </c>
      <c r="E4" s="1" t="s">
        <v>83</v>
      </c>
      <c r="F4" s="1">
        <v>7190133812</v>
      </c>
      <c r="G4" s="1" t="s">
        <v>3</v>
      </c>
      <c r="H4" s="1" t="s">
        <v>77</v>
      </c>
      <c r="J4" s="1">
        <v>8000151016514560</v>
      </c>
      <c r="K4" s="1" t="s">
        <v>6</v>
      </c>
      <c r="L4" s="37">
        <v>885000</v>
      </c>
      <c r="M4" s="37">
        <v>88500</v>
      </c>
      <c r="N4" s="37">
        <v>796500</v>
      </c>
      <c r="O4" s="37">
        <v>1000000</v>
      </c>
      <c r="P4" s="1" t="s">
        <v>78</v>
      </c>
      <c r="Q4" s="1" t="s">
        <v>57</v>
      </c>
      <c r="R4" s="22">
        <v>0.05</v>
      </c>
      <c r="S4" s="22">
        <f>R4*N4</f>
        <v>39825</v>
      </c>
    </row>
    <row r="5" spans="1:19" s="1" customFormat="1" ht="12" x14ac:dyDescent="0.15">
      <c r="K5" s="1" t="s">
        <v>28</v>
      </c>
      <c r="L5" s="37">
        <v>146000</v>
      </c>
      <c r="M5" s="37">
        <v>7500</v>
      </c>
      <c r="N5" s="37">
        <v>138500</v>
      </c>
      <c r="O5" s="38"/>
      <c r="P5" s="1" t="s">
        <v>12</v>
      </c>
      <c r="R5" s="22">
        <v>0.05</v>
      </c>
      <c r="S5" s="22">
        <f t="shared" ref="S5:S6" si="0">R5*N5</f>
        <v>6925</v>
      </c>
    </row>
    <row r="6" spans="1:19" s="1" customFormat="1" ht="12" x14ac:dyDescent="0.15">
      <c r="K6" s="1" t="s">
        <v>28</v>
      </c>
      <c r="L6" s="37">
        <v>146000</v>
      </c>
      <c r="M6" s="37">
        <v>7500</v>
      </c>
      <c r="N6" s="37">
        <v>138500</v>
      </c>
      <c r="O6" s="38"/>
      <c r="P6" s="1" t="s">
        <v>12</v>
      </c>
      <c r="R6" s="22">
        <v>0.05</v>
      </c>
      <c r="S6" s="22">
        <f t="shared" si="0"/>
        <v>6925</v>
      </c>
    </row>
    <row r="7" spans="1:19" s="1" customFormat="1" ht="12" x14ac:dyDescent="0.15">
      <c r="K7" s="1" t="s">
        <v>9</v>
      </c>
      <c r="L7" s="37">
        <v>0</v>
      </c>
      <c r="M7" s="37">
        <v>0</v>
      </c>
      <c r="N7" s="37">
        <v>0</v>
      </c>
      <c r="O7" s="38"/>
      <c r="P7" s="1" t="s">
        <v>10</v>
      </c>
      <c r="R7" s="22">
        <v>0</v>
      </c>
    </row>
    <row r="8" spans="1:19" s="1" customFormat="1" ht="12" x14ac:dyDescent="0.15">
      <c r="K8" s="1" t="s">
        <v>9</v>
      </c>
      <c r="L8" s="37">
        <v>0</v>
      </c>
      <c r="M8" s="37">
        <v>0</v>
      </c>
      <c r="N8" s="37">
        <v>0</v>
      </c>
      <c r="O8" s="38"/>
      <c r="P8" s="1" t="s">
        <v>13</v>
      </c>
      <c r="R8" s="22">
        <v>0</v>
      </c>
    </row>
    <row r="9" spans="1:19" s="1" customFormat="1" ht="12" x14ac:dyDescent="0.15">
      <c r="H9" s="1" t="s">
        <v>14</v>
      </c>
      <c r="L9" s="37"/>
      <c r="M9" s="37"/>
      <c r="N9" s="37"/>
      <c r="O9" s="38"/>
      <c r="R9" s="22"/>
    </row>
    <row r="10" spans="1:19" s="1" customFormat="1" ht="12" x14ac:dyDescent="0.15">
      <c r="G10" s="1" t="s">
        <v>15</v>
      </c>
      <c r="H10" s="1" t="s">
        <v>16</v>
      </c>
      <c r="L10" s="37"/>
      <c r="M10" s="37"/>
      <c r="N10" s="37"/>
      <c r="O10" s="38"/>
      <c r="R10" s="22"/>
    </row>
    <row r="11" spans="1:19" s="1" customFormat="1" ht="12" x14ac:dyDescent="0.15">
      <c r="G11" s="1" t="s">
        <v>17</v>
      </c>
      <c r="H11" s="1" t="s">
        <v>79</v>
      </c>
      <c r="L11" s="37"/>
      <c r="M11" s="37"/>
      <c r="N11" s="37"/>
      <c r="O11" s="38"/>
      <c r="R11" s="22"/>
    </row>
    <row r="12" spans="1:19" s="1" customFormat="1" ht="12" x14ac:dyDescent="0.15">
      <c r="G12" s="1" t="s">
        <v>19</v>
      </c>
      <c r="H12" s="1" t="s">
        <v>80</v>
      </c>
      <c r="L12" s="37"/>
      <c r="M12" s="37"/>
      <c r="N12" s="37"/>
      <c r="O12" s="38"/>
      <c r="R12" s="22"/>
    </row>
    <row r="13" spans="1:19" s="1" customFormat="1" ht="12" x14ac:dyDescent="0.15">
      <c r="L13" s="37"/>
      <c r="M13" s="37"/>
      <c r="N13" s="37"/>
      <c r="O13" s="38"/>
      <c r="R13" s="22"/>
    </row>
    <row r="14" spans="1:19" x14ac:dyDescent="0.2">
      <c r="O14" s="40"/>
      <c r="P14"/>
      <c r="R14" s="23"/>
      <c r="S14"/>
    </row>
    <row r="15" spans="1:19" s="12" customFormat="1" x14ac:dyDescent="0.2">
      <c r="B15" s="12" t="s">
        <v>85</v>
      </c>
      <c r="L15" s="36"/>
      <c r="M15" s="36"/>
      <c r="N15" s="36"/>
      <c r="O15" s="42"/>
      <c r="R15" s="24"/>
    </row>
    <row r="16" spans="1:19" x14ac:dyDescent="0.2">
      <c r="O16" s="40"/>
      <c r="P16"/>
    </row>
    <row r="17" spans="15:16" x14ac:dyDescent="0.2">
      <c r="O17" s="40"/>
      <c r="P17"/>
    </row>
  </sheetData>
  <mergeCells count="2">
    <mergeCell ref="A1:Q1"/>
    <mergeCell ref="A2:Q2"/>
  </mergeCells>
  <conditionalFormatting sqref="E1:E2">
    <cfRule type="duplicateValues" dxfId="3" priority="4"/>
  </conditionalFormatting>
  <conditionalFormatting sqref="F1:F2">
    <cfRule type="duplicateValues" dxfId="2" priority="3"/>
  </conditionalFormatting>
  <conditionalFormatting sqref="I1">
    <cfRule type="duplicateValues" dxfId="1" priority="2"/>
  </conditionalFormatting>
  <conditionalFormatting sqref="A1:C1 E1:Q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C424 KARYAWAN KE C452 CLIENT</vt:lpstr>
      <vt:lpstr>C363 KARYAWAN KE C457 KLIEN</vt:lpstr>
      <vt:lpstr>C386 TAKAFUL KE C303 ADMEDIKA</vt:lpstr>
      <vt:lpstr>C513 AST. BUANA KE C371 A. LIFE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2023-09-26T09:44:15Z</dcterms:created>
  <dcterms:modified xsi:type="dcterms:W3CDTF">2023-09-29T03:59:24Z</dcterms:modified>
</cp:coreProperties>
</file>